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3.xml" ContentType="application/vnd.ms-excel.slicer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slicers/slicer4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kompan\Desktop\"/>
    </mc:Choice>
  </mc:AlternateContent>
  <xr:revisionPtr revIDLastSave="0" documentId="13_ncr:1_{E1CAF489-E2F5-4539-BF8E-FBB4D9A3EADE}" xr6:coauthVersionLast="47" xr6:coauthVersionMax="47" xr10:uidLastSave="{00000000-0000-0000-0000-000000000000}"/>
  <bookViews>
    <workbookView xWindow="-108" yWindow="-108" windowWidth="23256" windowHeight="12456" tabRatio="883" xr2:uid="{00000000-000D-0000-FFFF-FFFF00000000}"/>
  </bookViews>
  <sheets>
    <sheet name="VSTUP" sheetId="15" r:id="rId1"/>
    <sheet name="celkové poradie" sheetId="34" r:id="rId2"/>
    <sheet name="poradie prívlastok" sheetId="35" r:id="rId3"/>
    <sheet name="poradie odroda" sheetId="36" r:id="rId4"/>
    <sheet name="rozstrel" sheetId="37" r:id="rId5"/>
    <sheet name="KOMISIE" sheetId="16" r:id="rId6"/>
    <sheet name="pre komisie-tlač" sheetId="25" r:id="rId7"/>
  </sheets>
  <definedNames>
    <definedName name="_xlnm._FilterDatabase" localSheetId="5" hidden="1">KOMISIE!#REF!</definedName>
    <definedName name="_xlnm._FilterDatabase" localSheetId="6" hidden="1">'pre komisie-tlač'!$A$68:$G$68</definedName>
    <definedName name="_xlnm._FilterDatabase" localSheetId="0" hidden="1">VSTUP!$A$1:$H$101</definedName>
    <definedName name="_xlnm.Print_Area" localSheetId="0">VSTUP!$D$51:$E$85</definedName>
    <definedName name="Rýchly_filter_B_R_C">#N/A</definedName>
    <definedName name="Rýchly_filter_B_R_C1">#N/A</definedName>
    <definedName name="Rýchly_filter_B_R_C11">#N/A</definedName>
    <definedName name="Rýchly_filter_Komisia1">#N/A</definedName>
  </definedNames>
  <calcPr calcId="191029"/>
  <pivotCaches>
    <pivotCache cacheId="110" r:id="rId8"/>
  </pivotCaches>
  <extLst>
    <ext xmlns:x14="http://schemas.microsoft.com/office/spreadsheetml/2009/9/main" uri="{BBE1A952-AA13-448e-AADC-164F8A28A991}">
      <x14:slicerCaches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6" i="37" l="1"/>
  <c r="J33" i="37"/>
  <c r="J32" i="37"/>
  <c r="J31" i="37"/>
  <c r="J7" i="37"/>
  <c r="J6" i="37"/>
  <c r="N46" i="15"/>
  <c r="N37" i="15"/>
  <c r="N52" i="15"/>
  <c r="N10" i="15"/>
  <c r="N67" i="15"/>
  <c r="N49" i="15"/>
  <c r="N55" i="15"/>
  <c r="N91" i="15"/>
  <c r="N101" i="15"/>
  <c r="J23" i="37"/>
  <c r="J22" i="37"/>
  <c r="J21" i="37"/>
  <c r="J20" i="37"/>
  <c r="J19" i="37"/>
  <c r="J18" i="37"/>
  <c r="J11" i="37"/>
  <c r="J10" i="37"/>
  <c r="J9" i="37"/>
  <c r="J8" i="37"/>
  <c r="N14" i="15" l="1"/>
  <c r="N29" i="15"/>
  <c r="N41" i="15"/>
  <c r="N32" i="15"/>
  <c r="N71" i="15"/>
  <c r="N17" i="15"/>
  <c r="N74" i="15"/>
  <c r="N47" i="15"/>
  <c r="N68" i="15"/>
  <c r="N56" i="15"/>
  <c r="N59" i="15"/>
  <c r="N23" i="15"/>
  <c r="N15" i="15"/>
  <c r="N18" i="15"/>
  <c r="N95" i="15"/>
  <c r="N92" i="15"/>
  <c r="N75" i="15"/>
  <c r="N77" i="15"/>
  <c r="N72" i="15"/>
  <c r="N69" i="15"/>
  <c r="N83" i="15"/>
  <c r="N96" i="15"/>
  <c r="N93" i="15"/>
  <c r="N98" i="15"/>
  <c r="N44" i="15"/>
  <c r="N11" i="15"/>
  <c r="N86" i="15"/>
  <c r="N12" i="15"/>
  <c r="N97" i="15"/>
  <c r="N26" i="15"/>
  <c r="N24" i="15"/>
  <c r="N65" i="15"/>
  <c r="N84" i="15"/>
  <c r="N62" i="15"/>
  <c r="N57" i="15"/>
  <c r="N42" i="15"/>
  <c r="N99" i="15"/>
  <c r="N33" i="15"/>
  <c r="N8" i="15"/>
  <c r="N16" i="15"/>
  <c r="N85" i="15"/>
  <c r="N20" i="15"/>
  <c r="N78" i="15"/>
  <c r="N87" i="15"/>
  <c r="N50" i="15"/>
  <c r="N27" i="15"/>
  <c r="N2" i="15"/>
  <c r="N25" i="15"/>
  <c r="N13" i="15"/>
  <c r="N60" i="15"/>
  <c r="N35" i="15"/>
  <c r="N38" i="15"/>
  <c r="N58" i="15"/>
  <c r="N3" i="15"/>
  <c r="N80" i="15"/>
  <c r="N66" i="15"/>
  <c r="N70" i="15"/>
  <c r="N9" i="15"/>
  <c r="N39" i="15"/>
  <c r="N73" i="15"/>
  <c r="N81" i="15"/>
  <c r="N63" i="15"/>
  <c r="N5" i="15"/>
  <c r="N45" i="15"/>
  <c r="N79" i="15"/>
  <c r="N4" i="15"/>
  <c r="N28" i="15"/>
  <c r="N6" i="15"/>
  <c r="N51" i="15"/>
  <c r="N61" i="15"/>
  <c r="N82" i="15"/>
  <c r="N89" i="15"/>
  <c r="N30" i="15"/>
  <c r="N34" i="15"/>
  <c r="N53" i="15"/>
  <c r="N54" i="15"/>
  <c r="N64" i="15"/>
  <c r="N94" i="15"/>
  <c r="N100" i="15"/>
  <c r="N40" i="15"/>
  <c r="N43" i="15"/>
  <c r="N7" i="15"/>
  <c r="N48" i="15"/>
  <c r="N21" i="15"/>
  <c r="N36" i="15"/>
  <c r="N90" i="15"/>
  <c r="N76" i="15"/>
  <c r="N31" i="15"/>
  <c r="N22" i="15"/>
  <c r="N19" i="15"/>
  <c r="N88" i="15"/>
</calcChain>
</file>

<file path=xl/sharedStrings.xml><?xml version="1.0" encoding="utf-8"?>
<sst xmlns="http://schemas.openxmlformats.org/spreadsheetml/2006/main" count="1466" uniqueCount="160">
  <si>
    <t>Meno</t>
  </si>
  <si>
    <t>A</t>
  </si>
  <si>
    <t>B</t>
  </si>
  <si>
    <t>C</t>
  </si>
  <si>
    <t>D</t>
  </si>
  <si>
    <t>E</t>
  </si>
  <si>
    <t>Odroda</t>
  </si>
  <si>
    <t>Značka</t>
  </si>
  <si>
    <t>Pesecká leánka</t>
  </si>
  <si>
    <t>Zeta</t>
  </si>
  <si>
    <t>Svätovavrinecké</t>
  </si>
  <si>
    <t>Rulandské modré</t>
  </si>
  <si>
    <t>Alibernet</t>
  </si>
  <si>
    <t>Číslo vzorky</t>
  </si>
  <si>
    <t>Rulandské šedé</t>
  </si>
  <si>
    <t>Pálava</t>
  </si>
  <si>
    <t>Dunaj</t>
  </si>
  <si>
    <t>Nitria</t>
  </si>
  <si>
    <t>Želiar Jozef</t>
  </si>
  <si>
    <t>Száraz Tibor</t>
  </si>
  <si>
    <t>Číslo</t>
  </si>
  <si>
    <t>Komisia</t>
  </si>
  <si>
    <t>Benke Michal</t>
  </si>
  <si>
    <t>Devín</t>
  </si>
  <si>
    <t>Neronet</t>
  </si>
  <si>
    <t>Degustačná komisia č.1</t>
  </si>
  <si>
    <t>Degustačná komisia č.2</t>
  </si>
  <si>
    <t>Degustačná komisia č.3</t>
  </si>
  <si>
    <t>B/R/C</t>
  </si>
  <si>
    <t>Merlot</t>
  </si>
  <si>
    <t>Poznámka</t>
  </si>
  <si>
    <t>p.č</t>
  </si>
  <si>
    <t>KOMISIA č.1</t>
  </si>
  <si>
    <t>p.č.</t>
  </si>
  <si>
    <t>KOMISIA č.2</t>
  </si>
  <si>
    <t>KOMISIA č.3</t>
  </si>
  <si>
    <t>celkovo</t>
  </si>
  <si>
    <t>suché</t>
  </si>
  <si>
    <t>Králik Štefan</t>
  </si>
  <si>
    <t>Kompan Ladislav</t>
  </si>
  <si>
    <t xml:space="preserve">Odroda </t>
  </si>
  <si>
    <t>Ročník</t>
  </si>
  <si>
    <t>prívlastok</t>
  </si>
  <si>
    <t>Veltlínske zelené</t>
  </si>
  <si>
    <t>Cabernet sauvignon</t>
  </si>
  <si>
    <t>Roman Nagy</t>
  </si>
  <si>
    <t>Poradie / číslo vzorky</t>
  </si>
  <si>
    <t>ročník</t>
  </si>
  <si>
    <t>Rozstrel na šampióna bielych vín</t>
  </si>
  <si>
    <t>Pestovateľ</t>
  </si>
  <si>
    <t>Nominovaná odroda</t>
  </si>
  <si>
    <t>Hodn.1</t>
  </si>
  <si>
    <t>Hodn.2</t>
  </si>
  <si>
    <t>Hodn.3</t>
  </si>
  <si>
    <t>Súčet</t>
  </si>
  <si>
    <t>Poradie</t>
  </si>
  <si>
    <t>Rozstrel na šampióna červených  vín</t>
  </si>
  <si>
    <t>Štrba Aloiz</t>
  </si>
  <si>
    <t>Irsai Oliver</t>
  </si>
  <si>
    <t>R</t>
  </si>
  <si>
    <t>Portské</t>
  </si>
  <si>
    <t>Kulcsár Zoltán</t>
  </si>
  <si>
    <t>Sauvignon blanc</t>
  </si>
  <si>
    <t>Cserszegi fuszeres</t>
  </si>
  <si>
    <t>Aurelius</t>
  </si>
  <si>
    <t>Dievčie hrozno</t>
  </si>
  <si>
    <t>Darius</t>
  </si>
  <si>
    <t>Szabo Jozef</t>
  </si>
  <si>
    <t>Burgundské modré</t>
  </si>
  <si>
    <t>Nagy Ladislav</t>
  </si>
  <si>
    <t>Burgundské biele</t>
  </si>
  <si>
    <t>Othelo sýtené</t>
  </si>
  <si>
    <t xml:space="preserve">Alibernet </t>
  </si>
  <si>
    <t>Rossa</t>
  </si>
  <si>
    <t>Chardonnay</t>
  </si>
  <si>
    <t>Rizling Rýnsky</t>
  </si>
  <si>
    <t>Couve</t>
  </si>
  <si>
    <t>Polosuché</t>
  </si>
  <si>
    <t xml:space="preserve">Muškát moravský </t>
  </si>
  <si>
    <t>Vavrinec</t>
  </si>
  <si>
    <t>Cabernet Sauvignon</t>
  </si>
  <si>
    <t>Rizling Ritual</t>
  </si>
  <si>
    <t>Rizling Vlašský</t>
  </si>
  <si>
    <t>Dornfelder</t>
  </si>
  <si>
    <t>Muller Thurgau</t>
  </si>
  <si>
    <t xml:space="preserve">Othelo </t>
  </si>
  <si>
    <t>Švec Milan</t>
  </si>
  <si>
    <t>Polosladké</t>
  </si>
  <si>
    <t>Sladké</t>
  </si>
  <si>
    <t>Suché</t>
  </si>
  <si>
    <t>Sakoš Ján</t>
  </si>
  <si>
    <t>Száraz Tomáš</t>
  </si>
  <si>
    <t>Branislav Švec</t>
  </si>
  <si>
    <t>Tomáš Slažák</t>
  </si>
  <si>
    <t>Szabo Jozef st.</t>
  </si>
  <si>
    <t xml:space="preserve">Pesecká leánka </t>
  </si>
  <si>
    <t>Béreš Cyril</t>
  </si>
  <si>
    <t>poradie vzoriek na stole</t>
  </si>
  <si>
    <t>Štrba Alojz</t>
  </si>
  <si>
    <t>Palkovič Vladimír</t>
  </si>
  <si>
    <t>Rosenberger Ján</t>
  </si>
  <si>
    <t>body</t>
  </si>
  <si>
    <t>Adamčíková Kristínka</t>
  </si>
  <si>
    <t>83-87,99</t>
  </si>
  <si>
    <t>88-100</t>
  </si>
  <si>
    <t>zlatá</t>
  </si>
  <si>
    <t>strieborná</t>
  </si>
  <si>
    <t>bronzová</t>
  </si>
  <si>
    <t>77-82,99</t>
  </si>
  <si>
    <t>Miko Róbert</t>
  </si>
  <si>
    <t>Kúdela</t>
  </si>
  <si>
    <t>Kotrus Marek</t>
  </si>
  <si>
    <t>Slažák Tomáš</t>
  </si>
  <si>
    <t>Szabo Michal</t>
  </si>
  <si>
    <t>Nagy Roman</t>
  </si>
  <si>
    <t>Lieskovský J</t>
  </si>
  <si>
    <t>Pesecká Leánka</t>
  </si>
  <si>
    <t>Rulandské biele</t>
  </si>
  <si>
    <t>polosladké</t>
  </si>
  <si>
    <t>Tóth Tibor</t>
  </si>
  <si>
    <t>Kompan Ladislav ml.</t>
  </si>
  <si>
    <t>André</t>
  </si>
  <si>
    <t>Muškát Moravský</t>
  </si>
  <si>
    <t>sladké</t>
  </si>
  <si>
    <t>Nória</t>
  </si>
  <si>
    <t>Hetera</t>
  </si>
  <si>
    <t>Cabernet  Sauvignon</t>
  </si>
  <si>
    <t>polosuché</t>
  </si>
  <si>
    <t>Rosa</t>
  </si>
  <si>
    <t>Meszáros Ľudovít</t>
  </si>
  <si>
    <t>Kubinec Marián</t>
  </si>
  <si>
    <t xml:space="preserve">Veltlínske zelené </t>
  </si>
  <si>
    <t>Cuvé</t>
  </si>
  <si>
    <t>Cuvé (barrique)</t>
  </si>
  <si>
    <t>André  (barrique)</t>
  </si>
  <si>
    <t>Kúdela Dávid</t>
  </si>
  <si>
    <t>Frankovka modrá</t>
  </si>
  <si>
    <t>Hradecsný Tibor</t>
  </si>
  <si>
    <t>Sauvignon</t>
  </si>
  <si>
    <t>Palic Michal</t>
  </si>
  <si>
    <t>Cserszegy fuszeres</t>
  </si>
  <si>
    <t>Hibernal</t>
  </si>
  <si>
    <t>Tencer Jozef</t>
  </si>
  <si>
    <t>Zmes biela</t>
  </si>
  <si>
    <t>Solaris</t>
  </si>
  <si>
    <t>Irsai oliver</t>
  </si>
  <si>
    <t>Rimava</t>
  </si>
  <si>
    <t>Dárius</t>
  </si>
  <si>
    <t>Struhár Ladislav</t>
  </si>
  <si>
    <t>Othelo červené</t>
  </si>
  <si>
    <t>Rizling vlašský</t>
  </si>
  <si>
    <t>Csomor Alexander</t>
  </si>
  <si>
    <t>Svätovavrinecké barrique</t>
  </si>
  <si>
    <t>Mília</t>
  </si>
  <si>
    <t>Senci Peter</t>
  </si>
  <si>
    <t>Othelo biele</t>
  </si>
  <si>
    <t>Ehn Ladislav st.</t>
  </si>
  <si>
    <t>Belak Gabo</t>
  </si>
  <si>
    <t>Juraška Ladislav</t>
  </si>
  <si>
    <t>Rozstrel na šampióna ružových vín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</si>
</sst>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sz val="12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4" borderId="14" xfId="0" applyFont="1" applyFill="1" applyBorder="1"/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4" borderId="15" xfId="0" applyFont="1" applyFill="1" applyBorder="1"/>
    <xf numFmtId="0" fontId="2" fillId="0" borderId="1" xfId="0" applyFont="1" applyBorder="1" applyAlignment="1">
      <alignment horizont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4" borderId="1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0" fillId="0" borderId="1" xfId="0" applyBorder="1"/>
    <xf numFmtId="0" fontId="1" fillId="0" borderId="8" xfId="0" applyFont="1" applyBorder="1"/>
    <xf numFmtId="0" fontId="1" fillId="0" borderId="1" xfId="0" applyFont="1" applyBorder="1"/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4" borderId="1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6" borderId="16" xfId="0" applyFont="1" applyFill="1" applyBorder="1"/>
    <xf numFmtId="0" fontId="2" fillId="6" borderId="11" xfId="0" applyFont="1" applyFill="1" applyBorder="1"/>
    <xf numFmtId="0" fontId="2" fillId="6" borderId="23" xfId="0" applyFont="1" applyFill="1" applyBorder="1"/>
    <xf numFmtId="0" fontId="2" fillId="0" borderId="16" xfId="0" applyFont="1" applyBorder="1"/>
    <xf numFmtId="0" fontId="2" fillId="0" borderId="11" xfId="0" applyFont="1" applyBorder="1"/>
    <xf numFmtId="0" fontId="2" fillId="0" borderId="23" xfId="0" applyFont="1" applyBorder="1"/>
    <xf numFmtId="0" fontId="4" fillId="0" borderId="0" xfId="0" applyFont="1"/>
    <xf numFmtId="0" fontId="4" fillId="0" borderId="0" xfId="0" applyFont="1" applyAlignment="1">
      <alignment horizontal="left" vertical="center" indent="8"/>
    </xf>
    <xf numFmtId="0" fontId="0" fillId="0" borderId="1" xfId="0" applyBorder="1" applyAlignment="1">
      <alignment horizontal="center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3" borderId="20" xfId="0" applyFont="1" applyFill="1" applyBorder="1" applyAlignment="1">
      <alignment horizontal="center"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0" fontId="1" fillId="4" borderId="17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" fillId="8" borderId="8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28" xfId="0" applyFont="1" applyFill="1" applyBorder="1"/>
    <xf numFmtId="0" fontId="1" fillId="7" borderId="28" xfId="0" applyFont="1" applyFill="1" applyBorder="1"/>
    <xf numFmtId="0" fontId="1" fillId="5" borderId="28" xfId="0" applyFont="1" applyFill="1" applyBorder="1"/>
    <xf numFmtId="0" fontId="5" fillId="9" borderId="1" xfId="0" applyFont="1" applyFill="1" applyBorder="1"/>
    <xf numFmtId="0" fontId="5" fillId="2" borderId="1" xfId="0" applyFont="1" applyFill="1" applyBorder="1"/>
    <xf numFmtId="0" fontId="5" fillId="0" borderId="1" xfId="0" applyFont="1" applyBorder="1"/>
    <xf numFmtId="0" fontId="0" fillId="8" borderId="1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4" borderId="14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5" fillId="7" borderId="1" xfId="0" applyFont="1" applyFill="1" applyBorder="1"/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0" xfId="0" applyFont="1"/>
    <xf numFmtId="0" fontId="5" fillId="1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12" fillId="0" borderId="27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center"/>
    </xf>
    <xf numFmtId="0" fontId="3" fillId="7" borderId="17" xfId="0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</cellXfs>
  <cellStyles count="1">
    <cellStyle name="Normálna" xfId="0" builtinId="0"/>
  </cellStyles>
  <dxfs count="106">
    <dxf>
      <alignment wrapText="1"/>
    </dxf>
    <dxf>
      <alignment wrapText="1"/>
    </dxf>
    <dxf>
      <alignment wrapText="1"/>
    </dxf>
    <dxf>
      <alignment horizontal="center"/>
    </dxf>
    <dxf>
      <numFmt numFmtId="2" formatCode="0.00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wrapText="1"/>
    </dxf>
    <dxf>
      <alignment wrapText="1"/>
    </dxf>
    <dxf>
      <alignment wrapText="1"/>
    </dxf>
    <dxf>
      <alignment horizontal="center"/>
    </dxf>
    <dxf>
      <numFmt numFmtId="2" formatCode="0.00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wrapText="1"/>
    </dxf>
    <dxf>
      <alignment wrapText="1"/>
    </dxf>
    <dxf>
      <alignment wrapText="1"/>
    </dxf>
    <dxf>
      <alignment horizontal="center"/>
    </dxf>
    <dxf>
      <numFmt numFmtId="2" formatCode="0.00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wrapText="1"/>
    </dxf>
    <dxf>
      <alignment wrapText="1"/>
    </dxf>
    <dxf>
      <alignment wrapText="1"/>
    </dxf>
    <dxf>
      <alignment horizontal="center"/>
    </dxf>
    <dxf>
      <numFmt numFmtId="2" formatCode="0.00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wrapText="1"/>
    </dxf>
    <dxf>
      <alignment wrapText="1"/>
    </dxf>
    <dxf>
      <alignment wrapText="1"/>
    </dxf>
    <dxf>
      <alignment horizontal="center"/>
    </dxf>
    <dxf>
      <numFmt numFmtId="2" formatCode="0.00"/>
    </dxf>
    <dxf>
      <alignment horizontal="center"/>
    </dxf>
    <dxf>
      <alignment wrapText="1"/>
    </dxf>
    <dxf>
      <alignment wrapText="1"/>
    </dxf>
    <dxf>
      <alignment wrapText="1"/>
    </dxf>
    <dxf>
      <alignment horizontal="center"/>
    </dxf>
    <dxf>
      <numFmt numFmtId="2" formatCode="0.00"/>
    </dxf>
    <dxf>
      <alignment horizontal="center"/>
    </dxf>
    <dxf>
      <alignment wrapText="1"/>
    </dxf>
    <dxf>
      <alignment wrapText="1"/>
    </dxf>
    <dxf>
      <alignment wrapText="1"/>
    </dxf>
    <dxf>
      <alignment horizontal="center"/>
    </dxf>
    <dxf>
      <numFmt numFmtId="2" formatCode="0.00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wrapText="1"/>
    </dxf>
    <dxf>
      <alignment wrapText="1"/>
    </dxf>
    <dxf>
      <alignment wrapText="1"/>
    </dxf>
    <dxf>
      <alignment horizontal="center"/>
    </dxf>
    <dxf>
      <numFmt numFmtId="2" formatCode="0.00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wrapText="1"/>
    </dxf>
    <dxf>
      <alignment wrapText="1"/>
    </dxf>
    <dxf>
      <alignment wrapText="1"/>
    </dxf>
    <dxf>
      <alignment horizontal="center"/>
    </dxf>
    <dxf>
      <numFmt numFmtId="2" formatCode="0.00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/>
    </dxf>
    <dxf>
      <numFmt numFmtId="2" formatCode="0.00"/>
    </dxf>
    <dxf>
      <alignment horizontal="center"/>
    </dxf>
    <dxf>
      <alignment wrapText="1"/>
    </dxf>
    <dxf>
      <alignment wrapText="1"/>
    </dxf>
    <dxf>
      <alignment wrapText="1"/>
    </dxf>
    <dxf>
      <alignment horizontal="center"/>
    </dxf>
    <dxf>
      <numFmt numFmtId="2" formatCode="0.00"/>
    </dxf>
    <dxf>
      <alignment horizontal="center"/>
    </dxf>
    <dxf>
      <alignment wrapText="1"/>
    </dxf>
    <dxf>
      <alignment wrapText="1"/>
    </dxf>
    <dxf>
      <alignment wrapText="1"/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numFmt numFmtId="2" formatCode="0.00"/>
    </dxf>
    <dxf>
      <alignment horizontal="center"/>
    </dxf>
    <dxf>
      <alignment wrapText="1"/>
    </dxf>
    <dxf>
      <alignment wrapText="1"/>
    </dxf>
    <dxf>
      <alignment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2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99CCFF"/>
      <color rgb="FFCCFF99"/>
      <color rgb="FFFFFFCC"/>
      <color rgb="FFFFFF00"/>
      <color rgb="FFFFCC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16</xdr:col>
      <xdr:colOff>447675</xdr:colOff>
      <xdr:row>1</xdr:row>
      <xdr:rowOff>19050</xdr:rowOff>
    </xdr:from>
    <xdr:to>
      <xdr:col>19</xdr:col>
      <xdr:colOff>447675</xdr:colOff>
      <xdr:row>13</xdr:row>
      <xdr:rowOff>142875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Komisia 1">
              <a:extLst>
                <a:ext uri="{FF2B5EF4-FFF2-40B4-BE49-F238E27FC236}">
                  <a16:creationId xmlns:a16="http://schemas.microsoft.com/office/drawing/2014/main" id="{2854503C-72EB-4325-A114-DD2FB1A8EE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isi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630150" y="6286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 tabuľky. Rýchle filtre tabuliek nie sú v tejto verzii programu Excel podporované.
Rýchly filter nie je možné použiť, ak bol tvar upravený v staršej verzii Excelu alebo ak bol zošit uložený v Exceli 2007 alebo staršej verzii.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314325</xdr:colOff>
      <xdr:row>3</xdr:row>
      <xdr:rowOff>76200</xdr:rowOff>
    </xdr:from>
    <xdr:to>
      <xdr:col>12</xdr:col>
      <xdr:colOff>314325</xdr:colOff>
      <xdr:row>16</xdr:row>
      <xdr:rowOff>123825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B/R/C">
              <a:extLst>
                <a:ext uri="{FF2B5EF4-FFF2-40B4-BE49-F238E27FC236}">
                  <a16:creationId xmlns:a16="http://schemas.microsoft.com/office/drawing/2014/main" id="{808AAD8E-3123-4ADD-BD24-1BD94F800C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/R/C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286750" y="10287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0</xdr:rowOff>
    </xdr:from>
    <xdr:to>
      <xdr:col>11</xdr:col>
      <xdr:colOff>466725</xdr:colOff>
      <xdr:row>12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B/R/C 1">
              <a:extLst>
                <a:ext uri="{FF2B5EF4-FFF2-40B4-BE49-F238E27FC236}">
                  <a16:creationId xmlns:a16="http://schemas.microsoft.com/office/drawing/2014/main" id="{9DB8BD5B-E451-4930-9A61-BA9C3B218C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/R/C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10475" y="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542925</xdr:colOff>
      <xdr:row>0</xdr:row>
      <xdr:rowOff>0</xdr:rowOff>
    </xdr:from>
    <xdr:to>
      <xdr:col>19</xdr:col>
      <xdr:colOff>542926</xdr:colOff>
      <xdr:row>12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B/R/C 2">
              <a:extLst>
                <a:ext uri="{FF2B5EF4-FFF2-40B4-BE49-F238E27FC236}">
                  <a16:creationId xmlns:a16="http://schemas.microsoft.com/office/drawing/2014/main" id="{DB9615D2-CF6F-4BCE-9747-952AE6294B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/R/C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030200" y="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dislav Kompan" refreshedDate="46058.841680902777" missingItemsLimit="0" createdVersion="7" refreshedVersion="8" minRefreshableVersion="3" recordCount="100" xr:uid="{00000000-000A-0000-FFFF-FFFF00000000}">
  <cacheSource type="worksheet">
    <worksheetSource name="TabVSTUP"/>
  </cacheSource>
  <cacheFields count="14">
    <cacheField name="Komisia" numFmtId="0">
      <sharedItems containsSemiMixedTypes="0" containsString="0" containsNumber="1" containsInteger="1" minValue="1" maxValue="3" count="3">
        <n v="2"/>
        <n v="3"/>
        <n v="1"/>
      </sharedItems>
    </cacheField>
    <cacheField name="Poradie / číslo vzorky" numFmtId="0">
      <sharedItems containsSemiMixedTypes="0" containsString="0" containsNumber="1" containsInteger="1" minValue="1" maxValue="100" count="100">
        <n v="47"/>
        <n v="54"/>
        <n v="66"/>
        <n v="63"/>
        <n v="68"/>
        <n v="82"/>
        <n v="39"/>
        <n v="58"/>
        <n v="95"/>
        <n v="26"/>
        <n v="28"/>
        <n v="49"/>
        <n v="1"/>
        <n v="13"/>
        <n v="40"/>
        <n v="6"/>
        <n v="14"/>
        <n v="90"/>
        <n v="42"/>
        <n v="84"/>
        <n v="89"/>
        <n v="12"/>
        <n v="31"/>
        <n v="48"/>
        <n v="30"/>
        <n v="46"/>
        <n v="67"/>
        <n v="2"/>
        <n v="73"/>
        <n v="88"/>
        <n v="4"/>
        <n v="38"/>
        <n v="74"/>
        <n v="51"/>
        <n v="85"/>
        <n v="93"/>
        <n v="52"/>
        <n v="59"/>
        <n v="80"/>
        <n v="3"/>
        <n v="36"/>
        <n v="81"/>
        <n v="25"/>
        <n v="64"/>
        <n v="92"/>
        <n v="8"/>
        <n v="83"/>
        <n v="97"/>
        <n v="45"/>
        <n v="69"/>
        <n v="94"/>
        <n v="75"/>
        <n v="76"/>
        <n v="98"/>
        <n v="10"/>
        <n v="35"/>
        <n v="53"/>
        <n v="11"/>
        <n v="50"/>
        <n v="70"/>
        <n v="34"/>
        <n v="62"/>
        <n v="77"/>
        <n v="32"/>
        <n v="56"/>
        <n v="96"/>
        <n v="9"/>
        <n v="20"/>
        <n v="57"/>
        <n v="5"/>
        <n v="19"/>
        <n v="60"/>
        <n v="7"/>
        <n v="17"/>
        <n v="87"/>
        <n v="18"/>
        <n v="43"/>
        <n v="65"/>
        <n v="55"/>
        <n v="61"/>
        <n v="71"/>
        <n v="21"/>
        <n v="33"/>
        <n v="41"/>
        <n v="27"/>
        <n v="44"/>
        <n v="91"/>
        <n v="72"/>
        <n v="86"/>
        <n v="99"/>
        <n v="16"/>
        <n v="23"/>
        <n v="78"/>
        <n v="15"/>
        <n v="22"/>
        <n v="29"/>
        <n v="24"/>
        <n v="37"/>
        <n v="79"/>
        <n v="100"/>
      </sharedItems>
    </cacheField>
    <cacheField name="poradie vzoriek na stole" numFmtId="0">
      <sharedItems containsSemiMixedTypes="0" containsString="0" containsNumber="1" containsInteger="1" minValue="1" maxValue="100"/>
    </cacheField>
    <cacheField name="Meno" numFmtId="0">
      <sharedItems count="23">
        <s v="Tencer Jozef"/>
        <s v="Kulcsár Zoltán"/>
        <s v="Sakoš Ján"/>
        <s v="Száraz Tomáš"/>
        <s v="Benke Michal"/>
        <s v="Szabo Jozef"/>
        <s v="Králik Štefan"/>
        <s v="Béreš Cyril"/>
        <s v="Kubinec Marián"/>
        <s v="Nagy Ladislav"/>
        <s v="Želiar Jozef"/>
        <s v="Tóth Tibor"/>
        <s v="Švec Milan"/>
        <s v="Kúdela Dávid"/>
        <s v="Csomor Alexander"/>
        <s v="Štrba Aloiz"/>
        <s v="Palic Michal"/>
        <s v="Meszáros Ľudovít"/>
        <s v="Kompan Ladislav ml."/>
        <s v="Senci Peter"/>
        <s v="Hradecsný Tibor"/>
        <s v="Struhár Ladislav"/>
        <s v="Ehn Ladislav st."/>
      </sharedItems>
    </cacheField>
    <cacheField name="Odroda " numFmtId="0">
      <sharedItems count="37">
        <s v="Zmes biela"/>
        <s v="Chardonnay"/>
        <s v="Cuvé"/>
        <s v="Veltlínske zelené "/>
        <s v="Hibernal"/>
        <s v="Cuvé (barrique)"/>
        <s v="Zeta"/>
        <s v="Rizling Vlašský"/>
        <s v="Nória"/>
        <s v="Hetera"/>
        <s v="Mília"/>
        <s v="Pesecká Leánka"/>
        <s v="Pálava"/>
        <s v="Rulandské biele"/>
        <s v="Rizling Rýnsky"/>
        <s v="Irsai oliver"/>
        <s v="Cserszegy fuszeres"/>
        <s v="Muškát Moravský"/>
        <s v="Devín"/>
        <s v="Sauvignon blanc"/>
        <s v="Solaris"/>
        <s v="Sauvignon"/>
        <s v="Othelo biele"/>
        <s v="Frankovka modrá"/>
        <s v="Rimava"/>
        <s v="André"/>
        <s v="Svätovavrinecké"/>
        <s v="Dárius"/>
        <s v="Dornfelder"/>
        <s v="Rulandské modré"/>
        <s v="Svätovavrinecké barrique"/>
        <s v="Neronet"/>
        <s v="Cabernet  Sauvignon"/>
        <s v="Othelo červené"/>
        <s v="Alibernet"/>
        <s v="Rosa"/>
        <s v="André  (barrique)"/>
      </sharedItems>
    </cacheField>
    <cacheField name="Ročník" numFmtId="0">
      <sharedItems containsSemiMixedTypes="0" containsString="0" containsNumber="1" containsInteger="1" minValue="2020" maxValue="2025"/>
    </cacheField>
    <cacheField name="prívlastok" numFmtId="0">
      <sharedItems count="4">
        <s v="suché"/>
        <s v="polosuché"/>
        <s v="sladké"/>
        <s v="polosladké"/>
      </sharedItems>
    </cacheField>
    <cacheField name="B/R/C" numFmtId="0">
      <sharedItems count="3">
        <s v="B"/>
        <s v="R"/>
        <s v="C"/>
      </sharedItems>
    </cacheField>
    <cacheField name="A" numFmtId="0">
      <sharedItems containsString="0" containsBlank="1" containsNumber="1" containsInteger="1" minValue="60" maxValue="90"/>
    </cacheField>
    <cacheField name="B" numFmtId="0">
      <sharedItems containsString="0" containsBlank="1" containsNumber="1" containsInteger="1" minValue="65" maxValue="90"/>
    </cacheField>
    <cacheField name="C" numFmtId="0">
      <sharedItems containsString="0" containsBlank="1" containsNumber="1" containsInteger="1" minValue="69" maxValue="96"/>
    </cacheField>
    <cacheField name="D" numFmtId="0">
      <sharedItems containsString="0" containsBlank="1" containsNumber="1" containsInteger="1" minValue="56" maxValue="89"/>
    </cacheField>
    <cacheField name="E" numFmtId="0">
      <sharedItems containsString="0" containsBlank="1" containsNumber="1" containsInteger="1" minValue="70" maxValue="91"/>
    </cacheField>
    <cacheField name="celkovo" numFmtId="4">
      <sharedItems containsSemiMixedTypes="0" containsString="0" containsNumber="1" minValue="0" maxValue="88.666666666666671" count="40">
        <n v="82.333333333333329"/>
        <n v="83.666666666666671"/>
        <n v="84.333333333333329"/>
        <n v="81.666666666666671"/>
        <n v="85"/>
        <n v="88.333333333333329"/>
        <n v="85.666666666666671"/>
        <n v="80"/>
        <n v="87.333333333333329"/>
        <n v="82"/>
        <n v="79"/>
        <n v="86"/>
        <n v="84"/>
        <n v="81"/>
        <n v="88"/>
        <n v="82.666666666666671"/>
        <n v="71.666666666666671"/>
        <n v="77.333333333333329"/>
        <n v="86.666666666666671"/>
        <n v="69.333333333333329"/>
        <n v="83.333333333333329"/>
        <n v="88.666666666666671"/>
        <n v="84.666666666666671"/>
        <n v="78.666666666666671"/>
        <n v="85.333333333333329"/>
        <n v="80.666666666666671"/>
        <n v="80.333333333333329"/>
        <n v="79.666666666666671"/>
        <n v="87.666666666666671"/>
        <n v="71.333333333333329"/>
        <n v="77"/>
        <n v="78.333333333333329"/>
        <n v="79.333333333333329"/>
        <n v="81.333333333333329"/>
        <n v="86.333333333333329"/>
        <n v="64.666666666666671"/>
        <n v="69.666666666666671"/>
        <n v="78"/>
        <n v="87"/>
        <n v="0"/>
      </sharedItems>
    </cacheField>
  </cacheFields>
  <extLst>
    <ext xmlns:x14="http://schemas.microsoft.com/office/spreadsheetml/2009/9/main" uri="{725AE2AE-9491-48be-B2B4-4EB974FC3084}">
      <x14:pivotCacheDefinition pivotCacheId="2248496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x v="0"/>
    <x v="0"/>
    <n v="1"/>
    <x v="0"/>
    <x v="0"/>
    <n v="2025"/>
    <x v="0"/>
    <x v="0"/>
    <n v="82"/>
    <n v="84"/>
    <n v="80"/>
    <n v="84"/>
    <n v="81"/>
    <x v="0"/>
  </r>
  <r>
    <x v="1"/>
    <x v="1"/>
    <n v="1"/>
    <x v="1"/>
    <x v="1"/>
    <n v="2025"/>
    <x v="0"/>
    <x v="0"/>
    <n v="86"/>
    <n v="84"/>
    <n v="83"/>
    <n v="83"/>
    <n v="84"/>
    <x v="1"/>
  </r>
  <r>
    <x v="2"/>
    <x v="2"/>
    <n v="1"/>
    <x v="2"/>
    <x v="2"/>
    <n v="2025"/>
    <x v="0"/>
    <x v="0"/>
    <n v="86"/>
    <n v="86"/>
    <n v="82"/>
    <n v="80"/>
    <n v="85"/>
    <x v="2"/>
  </r>
  <r>
    <x v="0"/>
    <x v="3"/>
    <n v="2"/>
    <x v="3"/>
    <x v="3"/>
    <n v="2025"/>
    <x v="0"/>
    <x v="0"/>
    <n v="81"/>
    <n v="80"/>
    <n v="85"/>
    <n v="83"/>
    <n v="83"/>
    <x v="0"/>
  </r>
  <r>
    <x v="1"/>
    <x v="4"/>
    <n v="2"/>
    <x v="2"/>
    <x v="1"/>
    <n v="2025"/>
    <x v="1"/>
    <x v="0"/>
    <n v="82"/>
    <n v="80"/>
    <n v="81"/>
    <n v="82"/>
    <n v="82"/>
    <x v="3"/>
  </r>
  <r>
    <x v="2"/>
    <x v="5"/>
    <n v="2"/>
    <x v="4"/>
    <x v="2"/>
    <n v="2025"/>
    <x v="0"/>
    <x v="0"/>
    <n v="85"/>
    <n v="88"/>
    <n v="86"/>
    <n v="82"/>
    <n v="84"/>
    <x v="4"/>
  </r>
  <r>
    <x v="1"/>
    <x v="6"/>
    <n v="3"/>
    <x v="5"/>
    <x v="4"/>
    <n v="2025"/>
    <x v="0"/>
    <x v="0"/>
    <n v="90"/>
    <n v="88"/>
    <n v="88"/>
    <n v="89"/>
    <n v="84"/>
    <x v="5"/>
  </r>
  <r>
    <x v="0"/>
    <x v="7"/>
    <n v="3"/>
    <x v="6"/>
    <x v="3"/>
    <n v="2025"/>
    <x v="0"/>
    <x v="0"/>
    <n v="87"/>
    <n v="86"/>
    <n v="82"/>
    <n v="86"/>
    <n v="85"/>
    <x v="6"/>
  </r>
  <r>
    <x v="2"/>
    <x v="8"/>
    <n v="3"/>
    <x v="7"/>
    <x v="2"/>
    <n v="2025"/>
    <x v="0"/>
    <x v="0"/>
    <n v="80"/>
    <n v="78"/>
    <n v="82"/>
    <n v="80"/>
    <n v="80"/>
    <x v="7"/>
  </r>
  <r>
    <x v="0"/>
    <x v="9"/>
    <n v="4"/>
    <x v="8"/>
    <x v="3"/>
    <n v="2025"/>
    <x v="0"/>
    <x v="0"/>
    <n v="88"/>
    <n v="88"/>
    <n v="82"/>
    <n v="87"/>
    <n v="87"/>
    <x v="8"/>
  </r>
  <r>
    <x v="2"/>
    <x v="10"/>
    <n v="4"/>
    <x v="8"/>
    <x v="5"/>
    <n v="2024"/>
    <x v="0"/>
    <x v="0"/>
    <n v="83"/>
    <n v="80"/>
    <n v="84"/>
    <n v="78"/>
    <n v="83"/>
    <x v="9"/>
  </r>
  <r>
    <x v="1"/>
    <x v="11"/>
    <n v="4"/>
    <x v="1"/>
    <x v="6"/>
    <n v="2025"/>
    <x v="0"/>
    <x v="0"/>
    <n v="86"/>
    <n v="82"/>
    <n v="85"/>
    <n v="82"/>
    <n v="89"/>
    <x v="2"/>
  </r>
  <r>
    <x v="2"/>
    <x v="12"/>
    <n v="5"/>
    <x v="9"/>
    <x v="7"/>
    <n v="2025"/>
    <x v="0"/>
    <x v="0"/>
    <n v="79"/>
    <n v="76"/>
    <n v="86"/>
    <n v="80"/>
    <n v="78"/>
    <x v="10"/>
  </r>
  <r>
    <x v="1"/>
    <x v="13"/>
    <n v="5"/>
    <x v="10"/>
    <x v="8"/>
    <n v="2025"/>
    <x v="2"/>
    <x v="0"/>
    <n v="80"/>
    <n v="79"/>
    <n v="79"/>
    <n v="81"/>
    <n v="91"/>
    <x v="7"/>
  </r>
  <r>
    <x v="0"/>
    <x v="14"/>
    <n v="5"/>
    <x v="5"/>
    <x v="3"/>
    <n v="2025"/>
    <x v="0"/>
    <x v="0"/>
    <n v="87"/>
    <n v="84"/>
    <n v="87"/>
    <n v="87"/>
    <n v="84"/>
    <x v="11"/>
  </r>
  <r>
    <x v="2"/>
    <x v="15"/>
    <n v="6"/>
    <x v="11"/>
    <x v="7"/>
    <n v="2025"/>
    <x v="0"/>
    <x v="0"/>
    <n v="86"/>
    <n v="83"/>
    <n v="84"/>
    <n v="80"/>
    <n v="85"/>
    <x v="12"/>
  </r>
  <r>
    <x v="1"/>
    <x v="16"/>
    <n v="6"/>
    <x v="10"/>
    <x v="9"/>
    <n v="2025"/>
    <x v="0"/>
    <x v="0"/>
    <n v="82"/>
    <n v="81"/>
    <n v="80"/>
    <n v="81"/>
    <n v="81"/>
    <x v="13"/>
  </r>
  <r>
    <x v="0"/>
    <x v="17"/>
    <n v="6"/>
    <x v="12"/>
    <x v="3"/>
    <n v="2025"/>
    <x v="0"/>
    <x v="0"/>
    <n v="88"/>
    <n v="88"/>
    <n v="93"/>
    <n v="88"/>
    <n v="88"/>
    <x v="14"/>
  </r>
  <r>
    <x v="2"/>
    <x v="18"/>
    <n v="7"/>
    <x v="5"/>
    <x v="7"/>
    <n v="2025"/>
    <x v="0"/>
    <x v="0"/>
    <n v="87"/>
    <n v="86"/>
    <n v="82"/>
    <n v="85"/>
    <n v="82"/>
    <x v="2"/>
  </r>
  <r>
    <x v="0"/>
    <x v="19"/>
    <n v="7"/>
    <x v="4"/>
    <x v="3"/>
    <n v="2025"/>
    <x v="1"/>
    <x v="0"/>
    <n v="87"/>
    <n v="87"/>
    <n v="83"/>
    <n v="88"/>
    <n v="84"/>
    <x v="11"/>
  </r>
  <r>
    <x v="1"/>
    <x v="20"/>
    <n v="7"/>
    <x v="12"/>
    <x v="10"/>
    <n v="2025"/>
    <x v="1"/>
    <x v="0"/>
    <n v="84"/>
    <n v="83"/>
    <n v="82"/>
    <n v="83"/>
    <n v="79"/>
    <x v="15"/>
  </r>
  <r>
    <x v="1"/>
    <x v="21"/>
    <n v="8"/>
    <x v="10"/>
    <x v="8"/>
    <n v="2024"/>
    <x v="2"/>
    <x v="0"/>
    <n v="63"/>
    <n v="73"/>
    <n v="72"/>
    <n v="71"/>
    <n v="72"/>
    <x v="16"/>
  </r>
  <r>
    <x v="0"/>
    <x v="22"/>
    <n v="8"/>
    <x v="13"/>
    <x v="11"/>
    <n v="2025"/>
    <x v="1"/>
    <x v="0"/>
    <n v="88"/>
    <n v="89"/>
    <n v="94"/>
    <n v="87"/>
    <n v="86"/>
    <x v="14"/>
  </r>
  <r>
    <x v="2"/>
    <x v="23"/>
    <n v="8"/>
    <x v="1"/>
    <x v="7"/>
    <n v="2025"/>
    <x v="0"/>
    <x v="0"/>
    <n v="78"/>
    <n v="73"/>
    <n v="76"/>
    <n v="78"/>
    <n v="78"/>
    <x v="17"/>
  </r>
  <r>
    <x v="0"/>
    <x v="24"/>
    <n v="9"/>
    <x v="13"/>
    <x v="11"/>
    <n v="2025"/>
    <x v="0"/>
    <x v="0"/>
    <n v="86"/>
    <n v="87"/>
    <n v="89"/>
    <n v="87"/>
    <n v="86"/>
    <x v="18"/>
  </r>
  <r>
    <x v="1"/>
    <x v="25"/>
    <n v="9"/>
    <x v="0"/>
    <x v="12"/>
    <n v="2025"/>
    <x v="1"/>
    <x v="0"/>
    <n v="70"/>
    <n v="65"/>
    <n v="69"/>
    <n v="69"/>
    <n v="75"/>
    <x v="19"/>
  </r>
  <r>
    <x v="2"/>
    <x v="26"/>
    <n v="9"/>
    <x v="2"/>
    <x v="7"/>
    <n v="2025"/>
    <x v="0"/>
    <x v="0"/>
    <n v="85"/>
    <n v="86"/>
    <n v="81"/>
    <n v="78"/>
    <n v="86"/>
    <x v="12"/>
  </r>
  <r>
    <x v="0"/>
    <x v="27"/>
    <n v="10"/>
    <x v="9"/>
    <x v="11"/>
    <n v="2025"/>
    <x v="0"/>
    <x v="0"/>
    <n v="87"/>
    <n v="86"/>
    <n v="82"/>
    <n v="86"/>
    <n v="86"/>
    <x v="11"/>
  </r>
  <r>
    <x v="2"/>
    <x v="28"/>
    <n v="10"/>
    <x v="14"/>
    <x v="7"/>
    <n v="2024"/>
    <x v="0"/>
    <x v="0"/>
    <n v="88"/>
    <n v="88"/>
    <n v="88"/>
    <n v="88"/>
    <n v="83"/>
    <x v="14"/>
  </r>
  <r>
    <x v="1"/>
    <x v="29"/>
    <n v="10"/>
    <x v="12"/>
    <x v="12"/>
    <n v="2025"/>
    <x v="3"/>
    <x v="0"/>
    <n v="89"/>
    <n v="88"/>
    <n v="84"/>
    <n v="88"/>
    <n v="90"/>
    <x v="5"/>
  </r>
  <r>
    <x v="2"/>
    <x v="30"/>
    <n v="11"/>
    <x v="9"/>
    <x v="13"/>
    <n v="2025"/>
    <x v="3"/>
    <x v="0"/>
    <n v="86"/>
    <n v="85"/>
    <n v="85"/>
    <n v="88"/>
    <n v="86"/>
    <x v="6"/>
  </r>
  <r>
    <x v="1"/>
    <x v="31"/>
    <n v="11"/>
    <x v="5"/>
    <x v="12"/>
    <n v="2025"/>
    <x v="1"/>
    <x v="0"/>
    <n v="86"/>
    <n v="86"/>
    <n v="86"/>
    <n v="89"/>
    <n v="85"/>
    <x v="11"/>
  </r>
  <r>
    <x v="0"/>
    <x v="32"/>
    <n v="11"/>
    <x v="14"/>
    <x v="11"/>
    <n v="2025"/>
    <x v="0"/>
    <x v="0"/>
    <n v="84"/>
    <n v="80"/>
    <n v="79"/>
    <n v="83"/>
    <n v="84"/>
    <x v="0"/>
  </r>
  <r>
    <x v="2"/>
    <x v="33"/>
    <n v="12"/>
    <x v="1"/>
    <x v="14"/>
    <n v="2025"/>
    <x v="0"/>
    <x v="0"/>
    <n v="88"/>
    <n v="85"/>
    <n v="88"/>
    <n v="88"/>
    <n v="88"/>
    <x v="14"/>
  </r>
  <r>
    <x v="1"/>
    <x v="34"/>
    <n v="12"/>
    <x v="4"/>
    <x v="12"/>
    <n v="2025"/>
    <x v="2"/>
    <x v="0"/>
    <n v="84"/>
    <n v="82"/>
    <n v="84"/>
    <n v="85"/>
    <n v="79"/>
    <x v="20"/>
  </r>
  <r>
    <x v="0"/>
    <x v="35"/>
    <n v="12"/>
    <x v="15"/>
    <x v="11"/>
    <n v="2025"/>
    <x v="0"/>
    <x v="0"/>
    <n v="89"/>
    <n v="90"/>
    <n v="96"/>
    <n v="87"/>
    <n v="87"/>
    <x v="21"/>
  </r>
  <r>
    <x v="1"/>
    <x v="36"/>
    <n v="13"/>
    <x v="1"/>
    <x v="15"/>
    <n v="2025"/>
    <x v="0"/>
    <x v="0"/>
    <n v="87"/>
    <n v="87"/>
    <n v="83"/>
    <n v="84"/>
    <n v="79"/>
    <x v="22"/>
  </r>
  <r>
    <x v="2"/>
    <x v="37"/>
    <n v="13"/>
    <x v="6"/>
    <x v="14"/>
    <n v="2025"/>
    <x v="0"/>
    <x v="0"/>
    <n v="83"/>
    <n v="85"/>
    <n v="75"/>
    <n v="75"/>
    <n v="78"/>
    <x v="23"/>
  </r>
  <r>
    <x v="0"/>
    <x v="38"/>
    <n v="13"/>
    <x v="4"/>
    <x v="11"/>
    <n v="2025"/>
    <x v="0"/>
    <x v="0"/>
    <n v="83"/>
    <n v="82"/>
    <n v="84"/>
    <n v="87"/>
    <n v="86"/>
    <x v="2"/>
  </r>
  <r>
    <x v="0"/>
    <x v="39"/>
    <n v="14"/>
    <x v="9"/>
    <x v="11"/>
    <n v="2025"/>
    <x v="0"/>
    <x v="0"/>
    <n v="88"/>
    <n v="88"/>
    <n v="88"/>
    <n v="88"/>
    <n v="87"/>
    <x v="14"/>
  </r>
  <r>
    <x v="1"/>
    <x v="40"/>
    <n v="14"/>
    <x v="16"/>
    <x v="16"/>
    <n v="2025"/>
    <x v="1"/>
    <x v="0"/>
    <n v="88"/>
    <n v="88"/>
    <n v="89"/>
    <n v="88"/>
    <n v="71"/>
    <x v="14"/>
  </r>
  <r>
    <x v="2"/>
    <x v="41"/>
    <n v="14"/>
    <x v="4"/>
    <x v="14"/>
    <n v="2025"/>
    <x v="0"/>
    <x v="0"/>
    <n v="86"/>
    <n v="86"/>
    <n v="86"/>
    <n v="86"/>
    <n v="86"/>
    <x v="11"/>
  </r>
  <r>
    <x v="0"/>
    <x v="42"/>
    <n v="15"/>
    <x v="17"/>
    <x v="11"/>
    <n v="2025"/>
    <x v="0"/>
    <x v="0"/>
    <n v="82"/>
    <n v="78"/>
    <n v="84"/>
    <n v="81"/>
    <n v="83"/>
    <x v="9"/>
  </r>
  <r>
    <x v="1"/>
    <x v="43"/>
    <n v="15"/>
    <x v="3"/>
    <x v="17"/>
    <n v="2025"/>
    <x v="0"/>
    <x v="0"/>
    <n v="84"/>
    <n v="82"/>
    <n v="86"/>
    <n v="79"/>
    <n v="79"/>
    <x v="3"/>
  </r>
  <r>
    <x v="2"/>
    <x v="44"/>
    <n v="15"/>
    <x v="15"/>
    <x v="14"/>
    <n v="2025"/>
    <x v="0"/>
    <x v="0"/>
    <n v="84"/>
    <n v="83"/>
    <n v="79"/>
    <n v="82"/>
    <n v="82"/>
    <x v="0"/>
  </r>
  <r>
    <x v="2"/>
    <x v="45"/>
    <n v="16"/>
    <x v="18"/>
    <x v="18"/>
    <n v="2025"/>
    <x v="0"/>
    <x v="0"/>
    <n v="88"/>
    <n v="88"/>
    <n v="87"/>
    <n v="88"/>
    <n v="88"/>
    <x v="14"/>
  </r>
  <r>
    <x v="1"/>
    <x v="46"/>
    <n v="16"/>
    <x v="4"/>
    <x v="17"/>
    <n v="2025"/>
    <x v="0"/>
    <x v="0"/>
    <n v="87"/>
    <n v="86"/>
    <n v="87"/>
    <n v="83"/>
    <n v="82"/>
    <x v="24"/>
  </r>
  <r>
    <x v="0"/>
    <x v="47"/>
    <n v="16"/>
    <x v="19"/>
    <x v="11"/>
    <n v="2025"/>
    <x v="0"/>
    <x v="0"/>
    <n v="84"/>
    <n v="81"/>
    <n v="83"/>
    <n v="82"/>
    <n v="81"/>
    <x v="9"/>
  </r>
  <r>
    <x v="1"/>
    <x v="48"/>
    <n v="17"/>
    <x v="0"/>
    <x v="17"/>
    <n v="2025"/>
    <x v="0"/>
    <x v="0"/>
    <n v="82"/>
    <n v="80"/>
    <n v="80"/>
    <n v="82"/>
    <n v="78"/>
    <x v="25"/>
  </r>
  <r>
    <x v="2"/>
    <x v="49"/>
    <n v="17"/>
    <x v="2"/>
    <x v="18"/>
    <n v="2025"/>
    <x v="0"/>
    <x v="0"/>
    <n v="82"/>
    <n v="83"/>
    <n v="77"/>
    <n v="76"/>
    <n v="82"/>
    <x v="26"/>
  </r>
  <r>
    <x v="0"/>
    <x v="50"/>
    <n v="17"/>
    <x v="7"/>
    <x v="11"/>
    <n v="2025"/>
    <x v="1"/>
    <x v="0"/>
    <n v="90"/>
    <n v="89"/>
    <n v="86"/>
    <n v="88"/>
    <n v="88"/>
    <x v="5"/>
  </r>
  <r>
    <x v="0"/>
    <x v="51"/>
    <n v="18"/>
    <x v="14"/>
    <x v="11"/>
    <n v="2024"/>
    <x v="0"/>
    <x v="0"/>
    <n v="82"/>
    <n v="78"/>
    <n v="92"/>
    <n v="87"/>
    <n v="87"/>
    <x v="24"/>
  </r>
  <r>
    <x v="1"/>
    <x v="52"/>
    <n v="18"/>
    <x v="14"/>
    <x v="17"/>
    <n v="2024"/>
    <x v="0"/>
    <x v="0"/>
    <n v="81"/>
    <n v="80"/>
    <n v="80"/>
    <n v="79"/>
    <n v="76"/>
    <x v="27"/>
  </r>
  <r>
    <x v="2"/>
    <x v="53"/>
    <n v="18"/>
    <x v="19"/>
    <x v="18"/>
    <n v="2025"/>
    <x v="1"/>
    <x v="0"/>
    <n v="80"/>
    <n v="83"/>
    <n v="79"/>
    <n v="75"/>
    <n v="80"/>
    <x v="27"/>
  </r>
  <r>
    <x v="1"/>
    <x v="54"/>
    <n v="19"/>
    <x v="18"/>
    <x v="17"/>
    <n v="2025"/>
    <x v="0"/>
    <x v="0"/>
    <n v="88"/>
    <n v="90"/>
    <n v="85"/>
    <n v="84"/>
    <n v="79"/>
    <x v="6"/>
  </r>
  <r>
    <x v="0"/>
    <x v="55"/>
    <n v="19"/>
    <x v="16"/>
    <x v="11"/>
    <n v="2022"/>
    <x v="0"/>
    <x v="0"/>
    <n v="89"/>
    <n v="86"/>
    <n v="86"/>
    <n v="85"/>
    <n v="86"/>
    <x v="11"/>
  </r>
  <r>
    <x v="2"/>
    <x v="56"/>
    <n v="19"/>
    <x v="1"/>
    <x v="19"/>
    <n v="2025"/>
    <x v="0"/>
    <x v="0"/>
    <n v="85"/>
    <n v="84"/>
    <n v="86"/>
    <n v="86"/>
    <n v="84"/>
    <x v="4"/>
  </r>
  <r>
    <x v="0"/>
    <x v="57"/>
    <n v="20"/>
    <x v="10"/>
    <x v="11"/>
    <n v="2025"/>
    <x v="2"/>
    <x v="0"/>
    <n v="89"/>
    <n v="87"/>
    <n v="93"/>
    <n v="86"/>
    <n v="87"/>
    <x v="28"/>
  </r>
  <r>
    <x v="1"/>
    <x v="58"/>
    <n v="20"/>
    <x v="1"/>
    <x v="20"/>
    <n v="2025"/>
    <x v="2"/>
    <x v="0"/>
    <n v="70"/>
    <n v="74"/>
    <n v="70"/>
    <n v="60"/>
    <n v="76"/>
    <x v="29"/>
  </r>
  <r>
    <x v="2"/>
    <x v="59"/>
    <n v="20"/>
    <x v="2"/>
    <x v="19"/>
    <n v="2025"/>
    <x v="0"/>
    <x v="0"/>
    <n v="75"/>
    <n v="75"/>
    <n v="79"/>
    <n v="78"/>
    <n v="78"/>
    <x v="30"/>
  </r>
  <r>
    <x v="2"/>
    <x v="60"/>
    <n v="21"/>
    <x v="20"/>
    <x v="21"/>
    <n v="2024"/>
    <x v="0"/>
    <x v="0"/>
    <n v="79"/>
    <n v="78"/>
    <n v="79"/>
    <n v="74"/>
    <n v="78"/>
    <x v="31"/>
  </r>
  <r>
    <x v="1"/>
    <x v="61"/>
    <n v="21"/>
    <x v="3"/>
    <x v="22"/>
    <n v="2025"/>
    <x v="0"/>
    <x v="0"/>
    <n v="82"/>
    <n v="82"/>
    <n v="81"/>
    <n v="80"/>
    <n v="82"/>
    <x v="3"/>
  </r>
  <r>
    <x v="0"/>
    <x v="62"/>
    <n v="21"/>
    <x v="14"/>
    <x v="2"/>
    <n v="2024"/>
    <x v="0"/>
    <x v="1"/>
    <n v="83"/>
    <n v="82"/>
    <n v="84"/>
    <n v="84"/>
    <n v="84"/>
    <x v="1"/>
  </r>
  <r>
    <x v="0"/>
    <x v="63"/>
    <n v="22"/>
    <x v="13"/>
    <x v="23"/>
    <n v="2025"/>
    <x v="0"/>
    <x v="1"/>
    <n v="83"/>
    <n v="83"/>
    <n v="83"/>
    <n v="88"/>
    <n v="85"/>
    <x v="1"/>
  </r>
  <r>
    <x v="2"/>
    <x v="64"/>
    <n v="22"/>
    <x v="1"/>
    <x v="24"/>
    <n v="2024"/>
    <x v="0"/>
    <x v="2"/>
    <n v="86"/>
    <n v="84"/>
    <n v="86"/>
    <n v="87"/>
    <n v="86"/>
    <x v="11"/>
  </r>
  <r>
    <x v="1"/>
    <x v="65"/>
    <n v="22"/>
    <x v="19"/>
    <x v="22"/>
    <n v="2025"/>
    <x v="0"/>
    <x v="0"/>
    <n v="86"/>
    <n v="85"/>
    <n v="84"/>
    <n v="85"/>
    <n v="73"/>
    <x v="22"/>
  </r>
  <r>
    <x v="0"/>
    <x v="66"/>
    <n v="23"/>
    <x v="18"/>
    <x v="25"/>
    <n v="2025"/>
    <x v="3"/>
    <x v="1"/>
    <n v="88"/>
    <n v="88"/>
    <n v="88"/>
    <n v="88"/>
    <n v="89"/>
    <x v="14"/>
  </r>
  <r>
    <x v="2"/>
    <x v="67"/>
    <n v="23"/>
    <x v="10"/>
    <x v="26"/>
    <n v="2025"/>
    <x v="1"/>
    <x v="2"/>
    <n v="81"/>
    <n v="86"/>
    <n v="80"/>
    <n v="78"/>
    <n v="86"/>
    <x v="0"/>
  </r>
  <r>
    <x v="1"/>
    <x v="68"/>
    <n v="23"/>
    <x v="1"/>
    <x v="27"/>
    <n v="2024"/>
    <x v="0"/>
    <x v="2"/>
    <n v="84"/>
    <n v="84"/>
    <n v="82"/>
    <n v="83"/>
    <n v="83"/>
    <x v="20"/>
  </r>
  <r>
    <x v="1"/>
    <x v="69"/>
    <n v="24"/>
    <x v="9"/>
    <x v="28"/>
    <n v="2025"/>
    <x v="0"/>
    <x v="2"/>
    <n v="81"/>
    <n v="80"/>
    <n v="80"/>
    <n v="69"/>
    <n v="81"/>
    <x v="26"/>
  </r>
  <r>
    <x v="0"/>
    <x v="70"/>
    <n v="24"/>
    <x v="10"/>
    <x v="26"/>
    <n v="2023"/>
    <x v="0"/>
    <x v="1"/>
    <n v="81"/>
    <n v="80"/>
    <n v="88"/>
    <n v="76"/>
    <n v="78"/>
    <x v="27"/>
  </r>
  <r>
    <x v="2"/>
    <x v="71"/>
    <n v="24"/>
    <x v="21"/>
    <x v="26"/>
    <n v="2025"/>
    <x v="3"/>
    <x v="2"/>
    <n v="79"/>
    <n v="83"/>
    <n v="79"/>
    <n v="78"/>
    <n v="81"/>
    <x v="27"/>
  </r>
  <r>
    <x v="1"/>
    <x v="72"/>
    <n v="25"/>
    <x v="11"/>
    <x v="28"/>
    <n v="2025"/>
    <x v="0"/>
    <x v="2"/>
    <n v="75"/>
    <n v="79"/>
    <n v="81"/>
    <n v="82"/>
    <n v="78"/>
    <x v="32"/>
  </r>
  <r>
    <x v="0"/>
    <x v="73"/>
    <n v="25"/>
    <x v="10"/>
    <x v="29"/>
    <n v="2025"/>
    <x v="1"/>
    <x v="1"/>
    <n v="87"/>
    <n v="84"/>
    <n v="92"/>
    <n v="87"/>
    <n v="86"/>
    <x v="18"/>
  </r>
  <r>
    <x v="2"/>
    <x v="74"/>
    <n v="25"/>
    <x v="4"/>
    <x v="30"/>
    <n v="2024"/>
    <x v="0"/>
    <x v="2"/>
    <n v="81"/>
    <n v="84"/>
    <n v="79"/>
    <n v="78"/>
    <n v="85"/>
    <x v="33"/>
  </r>
  <r>
    <x v="0"/>
    <x v="75"/>
    <n v="26"/>
    <x v="10"/>
    <x v="29"/>
    <n v="2024"/>
    <x v="0"/>
    <x v="1"/>
    <n v="87"/>
    <n v="82"/>
    <n v="93"/>
    <n v="87"/>
    <n v="88"/>
    <x v="8"/>
  </r>
  <r>
    <x v="2"/>
    <x v="76"/>
    <n v="26"/>
    <x v="5"/>
    <x v="31"/>
    <n v="2025"/>
    <x v="1"/>
    <x v="2"/>
    <n v="82"/>
    <n v="80"/>
    <n v="80"/>
    <n v="86"/>
    <n v="83"/>
    <x v="3"/>
  </r>
  <r>
    <x v="1"/>
    <x v="77"/>
    <n v="26"/>
    <x v="3"/>
    <x v="28"/>
    <n v="2024"/>
    <x v="0"/>
    <x v="2"/>
    <n v="85"/>
    <n v="84"/>
    <n v="84"/>
    <n v="84"/>
    <n v="80"/>
    <x v="12"/>
  </r>
  <r>
    <x v="2"/>
    <x v="78"/>
    <n v="27"/>
    <x v="1"/>
    <x v="32"/>
    <n v="2025"/>
    <x v="0"/>
    <x v="2"/>
    <n v="87"/>
    <n v="86"/>
    <n v="83"/>
    <n v="86"/>
    <n v="88"/>
    <x v="34"/>
  </r>
  <r>
    <x v="1"/>
    <x v="79"/>
    <n v="27"/>
    <x v="21"/>
    <x v="33"/>
    <n v="2025"/>
    <x v="3"/>
    <x v="2"/>
    <n v="87"/>
    <n v="86"/>
    <n v="86"/>
    <n v="86"/>
    <n v="82"/>
    <x v="11"/>
  </r>
  <r>
    <x v="0"/>
    <x v="80"/>
    <n v="27"/>
    <x v="2"/>
    <x v="28"/>
    <n v="2025"/>
    <x v="3"/>
    <x v="1"/>
    <n v="84"/>
    <n v="85"/>
    <n v="89"/>
    <n v="84"/>
    <n v="85"/>
    <x v="22"/>
  </r>
  <r>
    <x v="2"/>
    <x v="81"/>
    <n v="28"/>
    <x v="10"/>
    <x v="34"/>
    <n v="2025"/>
    <x v="0"/>
    <x v="2"/>
    <n v="81"/>
    <n v="83"/>
    <n v="78"/>
    <n v="78"/>
    <n v="83"/>
    <x v="25"/>
  </r>
  <r>
    <x v="1"/>
    <x v="82"/>
    <n v="28"/>
    <x v="13"/>
    <x v="23"/>
    <n v="2024"/>
    <x v="0"/>
    <x v="2"/>
    <n v="60"/>
    <n v="65"/>
    <n v="69"/>
    <n v="56"/>
    <n v="72"/>
    <x v="35"/>
  </r>
  <r>
    <x v="0"/>
    <x v="83"/>
    <n v="28"/>
    <x v="5"/>
    <x v="34"/>
    <n v="2025"/>
    <x v="3"/>
    <x v="1"/>
    <n v="88"/>
    <n v="89"/>
    <n v="90"/>
    <n v="88"/>
    <n v="89"/>
    <x v="21"/>
  </r>
  <r>
    <x v="1"/>
    <x v="84"/>
    <n v="29"/>
    <x v="8"/>
    <x v="2"/>
    <n v="2025"/>
    <x v="0"/>
    <x v="0"/>
    <n v="75"/>
    <n v="70"/>
    <n v="69"/>
    <n v="60"/>
    <n v="70"/>
    <x v="36"/>
  </r>
  <r>
    <x v="2"/>
    <x v="85"/>
    <n v="29"/>
    <x v="5"/>
    <x v="34"/>
    <n v="2025"/>
    <x v="0"/>
    <x v="2"/>
    <n v="83"/>
    <n v="83"/>
    <n v="84"/>
    <n v="87"/>
    <n v="85"/>
    <x v="12"/>
  </r>
  <r>
    <x v="0"/>
    <x v="86"/>
    <n v="29"/>
    <x v="12"/>
    <x v="26"/>
    <n v="2020"/>
    <x v="0"/>
    <x v="1"/>
    <n v="78"/>
    <n v="78"/>
    <n v="87"/>
    <n v="77"/>
    <n v="78"/>
    <x v="37"/>
  </r>
  <r>
    <x v="2"/>
    <x v="87"/>
    <n v="30"/>
    <x v="2"/>
    <x v="34"/>
    <n v="2023"/>
    <x v="0"/>
    <x v="2"/>
    <n v="88"/>
    <n v="89"/>
    <n v="86"/>
    <n v="86"/>
    <n v="87"/>
    <x v="38"/>
  </r>
  <r>
    <x v="0"/>
    <x v="88"/>
    <n v="30"/>
    <x v="4"/>
    <x v="26"/>
    <n v="2025"/>
    <x v="3"/>
    <x v="1"/>
    <n v="87"/>
    <n v="86"/>
    <n v="84"/>
    <n v="88"/>
    <n v="89"/>
    <x v="38"/>
  </r>
  <r>
    <x v="1"/>
    <x v="89"/>
    <n v="30"/>
    <x v="19"/>
    <x v="2"/>
    <n v="2025"/>
    <x v="0"/>
    <x v="2"/>
    <n v="81"/>
    <n v="80"/>
    <n v="81"/>
    <n v="79"/>
    <n v="79"/>
    <x v="7"/>
  </r>
  <r>
    <x v="0"/>
    <x v="90"/>
    <n v="31"/>
    <x v="10"/>
    <x v="32"/>
    <n v="2025"/>
    <x v="2"/>
    <x v="1"/>
    <n v="84"/>
    <n v="81"/>
    <n v="96"/>
    <n v="87"/>
    <n v="88"/>
    <x v="34"/>
  </r>
  <r>
    <x v="2"/>
    <x v="91"/>
    <n v="31"/>
    <x v="10"/>
    <x v="35"/>
    <n v="2022"/>
    <x v="0"/>
    <x v="2"/>
    <n v="85"/>
    <n v="87"/>
    <n v="85"/>
    <n v="87"/>
    <n v="85"/>
    <x v="6"/>
  </r>
  <r>
    <x v="1"/>
    <x v="92"/>
    <n v="31"/>
    <x v="14"/>
    <x v="2"/>
    <n v="2024"/>
    <x v="0"/>
    <x v="2"/>
    <n v="83"/>
    <n v="81"/>
    <n v="82"/>
    <n v="75"/>
    <n v="83"/>
    <x v="9"/>
  </r>
  <r>
    <x v="0"/>
    <x v="93"/>
    <n v="32"/>
    <x v="10"/>
    <x v="32"/>
    <n v="2024"/>
    <x v="2"/>
    <x v="1"/>
    <n v="88"/>
    <n v="82"/>
    <n v="87"/>
    <n v="89"/>
    <n v="89"/>
    <x v="14"/>
  </r>
  <r>
    <x v="2"/>
    <x v="94"/>
    <n v="32"/>
    <x v="10"/>
    <x v="35"/>
    <n v="2025"/>
    <x v="0"/>
    <x v="2"/>
    <n v="80"/>
    <n v="83"/>
    <n v="85"/>
    <n v="78"/>
    <n v="82"/>
    <x v="3"/>
  </r>
  <r>
    <x v="1"/>
    <x v="95"/>
    <n v="32"/>
    <x v="8"/>
    <x v="36"/>
    <n v="2024"/>
    <x v="0"/>
    <x v="2"/>
    <n v="86"/>
    <n v="84"/>
    <n v="85"/>
    <n v="85"/>
    <n v="86"/>
    <x v="24"/>
  </r>
  <r>
    <x v="2"/>
    <x v="96"/>
    <n v="33"/>
    <x v="10"/>
    <x v="35"/>
    <n v="2024"/>
    <x v="2"/>
    <x v="2"/>
    <n v="82"/>
    <n v="83"/>
    <n v="80"/>
    <n v="74"/>
    <n v="83"/>
    <x v="3"/>
  </r>
  <r>
    <x v="0"/>
    <x v="97"/>
    <n v="33"/>
    <x v="16"/>
    <x v="25"/>
    <n v="2025"/>
    <x v="3"/>
    <x v="1"/>
    <m/>
    <m/>
    <m/>
    <m/>
    <m/>
    <x v="39"/>
  </r>
  <r>
    <x v="1"/>
    <x v="98"/>
    <n v="33"/>
    <x v="14"/>
    <x v="2"/>
    <n v="2022"/>
    <x v="0"/>
    <x v="2"/>
    <n v="80"/>
    <n v="80"/>
    <n v="80"/>
    <n v="68"/>
    <n v="86"/>
    <x v="7"/>
  </r>
  <r>
    <x v="1"/>
    <x v="99"/>
    <n v="100"/>
    <x v="22"/>
    <x v="2"/>
    <n v="2025"/>
    <x v="0"/>
    <x v="2"/>
    <n v="86"/>
    <n v="81"/>
    <n v="84"/>
    <n v="83"/>
    <n v="8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Kontingenčná tabuľka1" cacheId="110" applyNumberFormats="0" applyBorderFormats="0" applyFontFormats="0" applyPatternFormats="0" applyAlignmentFormats="0" applyWidthHeightFormats="1" dataCaption="Hodnoty" updatedVersion="8" minRefreshableVersion="3" showDrill="0" useAutoFormatting="1" rowGrandTotals="0" colGrandTotals="0" itemPrintTitles="1" createdVersion="7" indent="0" compact="0" compactData="0" multipleFieldFilters="0">
  <location ref="A3:F26" firstHeaderRow="1" firstDataRow="1" firstDataCol="6"/>
  <pivotFields count="14">
    <pivotField compact="0" outline="0" showAll="0" defaultSubtotal="0">
      <items count="3">
        <item x="2"/>
        <item x="0"/>
        <item x="1"/>
      </items>
    </pivotField>
    <pivotField axis="axisRow" compact="0" outline="0" showAll="0" defaultSubtotal="0">
      <items count="100">
        <item x="12"/>
        <item x="27"/>
        <item x="39"/>
        <item x="30"/>
        <item x="69"/>
        <item x="15"/>
        <item x="72"/>
        <item x="45"/>
        <item x="66"/>
        <item x="54"/>
        <item x="57"/>
        <item x="21"/>
        <item x="13"/>
        <item x="16"/>
        <item x="93"/>
        <item x="90"/>
        <item x="73"/>
        <item x="75"/>
        <item x="70"/>
        <item x="67"/>
        <item x="81"/>
        <item x="94"/>
        <item x="91"/>
        <item x="96"/>
        <item x="42"/>
        <item x="9"/>
        <item x="84"/>
        <item x="10"/>
        <item x="95"/>
        <item x="24"/>
        <item x="22"/>
        <item x="63"/>
        <item x="82"/>
        <item x="60"/>
        <item x="55"/>
        <item x="40"/>
        <item x="97"/>
        <item x="31"/>
        <item x="6"/>
        <item x="14"/>
        <item x="83"/>
        <item x="18"/>
        <item x="76"/>
        <item x="85"/>
        <item x="48"/>
        <item x="25"/>
        <item x="0"/>
        <item x="23"/>
        <item x="11"/>
        <item x="58"/>
        <item x="33"/>
        <item x="36"/>
        <item x="56"/>
        <item x="1"/>
        <item x="78"/>
        <item x="64"/>
        <item x="68"/>
        <item x="7"/>
        <item x="37"/>
        <item x="71"/>
        <item x="79"/>
        <item x="61"/>
        <item x="3"/>
        <item x="43"/>
        <item x="77"/>
        <item x="2"/>
        <item x="26"/>
        <item x="4"/>
        <item x="49"/>
        <item x="59"/>
        <item x="80"/>
        <item x="87"/>
        <item x="28"/>
        <item x="32"/>
        <item x="51"/>
        <item x="52"/>
        <item x="62"/>
        <item x="92"/>
        <item x="98"/>
        <item x="38"/>
        <item x="41"/>
        <item x="5"/>
        <item x="46"/>
        <item x="19"/>
        <item x="34"/>
        <item x="88"/>
        <item x="74"/>
        <item x="29"/>
        <item x="20"/>
        <item x="17"/>
        <item x="86"/>
        <item x="44"/>
        <item x="35"/>
        <item x="50"/>
        <item x="8"/>
        <item x="65"/>
        <item x="47"/>
        <item x="53"/>
        <item x="89"/>
        <item x="99"/>
      </items>
    </pivotField>
    <pivotField compact="0" outline="0" subtotalTop="0" showAll="0" defaultSubtotal="0"/>
    <pivotField axis="axisRow" compact="0" outline="0" showAll="0" defaultSubtotal="0">
      <items count="23">
        <item x="15"/>
        <item x="1"/>
        <item x="6"/>
        <item x="5"/>
        <item x="9"/>
        <item x="10"/>
        <item x="12"/>
        <item x="2"/>
        <item x="3"/>
        <item x="7"/>
        <item x="11"/>
        <item x="18"/>
        <item x="17"/>
        <item x="8"/>
        <item x="13"/>
        <item x="20"/>
        <item x="16"/>
        <item x="0"/>
        <item x="21"/>
        <item x="14"/>
        <item x="4"/>
        <item x="19"/>
        <item x="22"/>
      </items>
    </pivotField>
    <pivotField axis="axisRow" compact="0" outline="0" showAll="0" defaultSubtotal="0">
      <items count="37">
        <item x="34"/>
        <item x="18"/>
        <item x="31"/>
        <item x="12"/>
        <item x="11"/>
        <item x="14"/>
        <item x="29"/>
        <item x="26"/>
        <item x="6"/>
        <item x="28"/>
        <item x="15"/>
        <item x="19"/>
        <item x="7"/>
        <item x="1"/>
        <item x="13"/>
        <item x="25"/>
        <item x="17"/>
        <item x="8"/>
        <item x="9"/>
        <item x="32"/>
        <item x="35"/>
        <item x="3"/>
        <item x="2"/>
        <item x="5"/>
        <item x="36"/>
        <item x="23"/>
        <item x="21"/>
        <item x="16"/>
        <item x="4"/>
        <item x="0"/>
        <item x="20"/>
        <item x="24"/>
        <item x="27"/>
        <item x="33"/>
        <item x="30"/>
        <item x="10"/>
        <item x="22"/>
      </items>
    </pivotField>
    <pivotField compact="0" outline="0" showAll="0" defaultSubtotal="0"/>
    <pivotField axis="axisRow" compact="0" outline="0" showAll="0" defaultSubtotal="0">
      <items count="4">
        <item x="3"/>
        <item x="1"/>
        <item x="2"/>
        <item x="0"/>
      </items>
    </pivotField>
    <pivotField axis="axisRow" compact="0" outline="0" showAll="0" defaultSubtotal="0">
      <items count="3">
        <item x="2"/>
        <item h="1" x="0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sortType="descending" defaultSubtotal="0">
      <items count="40">
        <item x="21"/>
        <item x="5"/>
        <item x="14"/>
        <item x="28"/>
        <item x="8"/>
        <item x="38"/>
        <item x="18"/>
        <item x="34"/>
        <item x="11"/>
        <item x="6"/>
        <item x="24"/>
        <item x="4"/>
        <item x="22"/>
        <item x="2"/>
        <item x="12"/>
        <item x="1"/>
        <item x="20"/>
        <item x="15"/>
        <item x="0"/>
        <item x="9"/>
        <item x="3"/>
        <item x="33"/>
        <item x="13"/>
        <item x="25"/>
        <item x="26"/>
        <item x="7"/>
        <item x="27"/>
        <item x="32"/>
        <item x="10"/>
        <item x="23"/>
        <item x="31"/>
        <item x="37"/>
        <item x="17"/>
        <item x="30"/>
        <item x="16"/>
        <item x="29"/>
        <item x="36"/>
        <item x="19"/>
        <item x="35"/>
        <item x="39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7"/>
    <field x="13"/>
    <field x="1"/>
    <field x="3"/>
    <field x="4"/>
    <field x="6"/>
  </rowFields>
  <rowItems count="23">
    <i>
      <x/>
      <x v="5"/>
      <x v="71"/>
      <x v="7"/>
      <x/>
      <x v="3"/>
    </i>
    <i r="1">
      <x v="7"/>
      <x v="54"/>
      <x v="1"/>
      <x v="19"/>
      <x v="3"/>
    </i>
    <i r="1">
      <x v="8"/>
      <x v="55"/>
      <x v="1"/>
      <x v="31"/>
      <x v="3"/>
    </i>
    <i r="2">
      <x v="60"/>
      <x v="18"/>
      <x v="33"/>
      <x/>
    </i>
    <i r="1">
      <x v="9"/>
      <x v="22"/>
      <x v="5"/>
      <x v="20"/>
      <x v="3"/>
    </i>
    <i r="1">
      <x v="10"/>
      <x v="28"/>
      <x v="13"/>
      <x v="24"/>
      <x v="3"/>
    </i>
    <i r="1">
      <x v="14"/>
      <x v="43"/>
      <x v="3"/>
      <x/>
      <x v="3"/>
    </i>
    <i r="2">
      <x v="64"/>
      <x v="8"/>
      <x v="9"/>
      <x v="3"/>
    </i>
    <i r="1">
      <x v="15"/>
      <x v="99"/>
      <x v="22"/>
      <x v="22"/>
      <x v="3"/>
    </i>
    <i r="1">
      <x v="16"/>
      <x v="56"/>
      <x v="1"/>
      <x v="32"/>
      <x v="3"/>
    </i>
    <i r="1">
      <x v="18"/>
      <x v="19"/>
      <x v="5"/>
      <x v="7"/>
      <x v="1"/>
    </i>
    <i r="1">
      <x v="19"/>
      <x v="77"/>
      <x v="19"/>
      <x v="22"/>
      <x v="3"/>
    </i>
    <i r="1">
      <x v="20"/>
      <x v="21"/>
      <x v="5"/>
      <x v="20"/>
      <x v="3"/>
    </i>
    <i r="2">
      <x v="23"/>
      <x v="5"/>
      <x v="20"/>
      <x v="2"/>
    </i>
    <i r="2">
      <x v="42"/>
      <x v="3"/>
      <x v="2"/>
      <x v="1"/>
    </i>
    <i r="1">
      <x v="21"/>
      <x v="86"/>
      <x v="20"/>
      <x v="34"/>
      <x v="3"/>
    </i>
    <i r="1">
      <x v="23"/>
      <x v="20"/>
      <x v="5"/>
      <x/>
      <x v="3"/>
    </i>
    <i r="1">
      <x v="24"/>
      <x v="4"/>
      <x v="4"/>
      <x v="9"/>
      <x v="3"/>
    </i>
    <i r="1">
      <x v="25"/>
      <x v="78"/>
      <x v="19"/>
      <x v="22"/>
      <x v="3"/>
    </i>
    <i r="2">
      <x v="98"/>
      <x v="21"/>
      <x v="22"/>
      <x v="3"/>
    </i>
    <i r="1">
      <x v="26"/>
      <x v="59"/>
      <x v="18"/>
      <x v="7"/>
      <x/>
    </i>
    <i r="1">
      <x v="27"/>
      <x v="6"/>
      <x v="10"/>
      <x v="9"/>
      <x v="3"/>
    </i>
    <i r="1">
      <x v="38"/>
      <x v="32"/>
      <x v="14"/>
      <x v="25"/>
      <x v="3"/>
    </i>
  </rowItems>
  <colItems count="1">
    <i/>
  </colItems>
  <formats count="8">
    <format dxfId="87">
      <pivotArea field="0" type="button" dataOnly="0" labelOnly="1" outline="0"/>
    </format>
    <format dxfId="86">
      <pivotArea field="1" type="button" dataOnly="0" labelOnly="1" outline="0" axis="axisRow" fieldPosition="2"/>
    </format>
    <format dxfId="85">
      <pivotArea field="3" type="button" dataOnly="0" labelOnly="1" outline="0" axis="axisRow" fieldPosition="3"/>
    </format>
    <format dxfId="84">
      <pivotArea dataOnly="0" labelOnly="1" outline="0" fieldPosition="0">
        <references count="1">
          <reference field="1" count="0"/>
        </references>
      </pivotArea>
    </format>
    <format dxfId="83">
      <pivotArea dataOnly="0" labelOnly="1" outline="0" fieldPosition="0">
        <references count="1">
          <reference field="13" count="0"/>
        </references>
      </pivotArea>
    </format>
    <format dxfId="82">
      <pivotArea dataOnly="0" labelOnly="1" outline="0" fieldPosition="0">
        <references count="1">
          <reference field="13" count="0"/>
        </references>
      </pivotArea>
    </format>
    <format dxfId="81">
      <pivotArea dataOnly="0" labelOnly="1" outline="0" fieldPosition="0">
        <references count="1">
          <reference field="7" count="0"/>
        </references>
      </pivotArea>
    </format>
    <format dxfId="80">
      <pivotArea dataOnly="0" labelOnly="1" outline="0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Kontingenčná tabuľka1" cacheId="110" applyNumberFormats="0" applyBorderFormats="0" applyFontFormats="0" applyPatternFormats="0" applyAlignmentFormats="0" applyWidthHeightFormats="1" dataCaption="Hodnoty" updatedVersion="8" minRefreshableVersion="3" showDrill="0" useAutoFormatting="1" rowGrandTotals="0" colGrandTotals="0" itemPrintTitles="1" createdVersion="7" indent="0" compact="0" compactData="0" multipleFieldFilters="0">
  <location ref="A3:F103" firstHeaderRow="1" firstDataRow="1" firstDataCol="6"/>
  <pivotFields count="14">
    <pivotField compact="0" outline="0" showAll="0" defaultSubtotal="0">
      <items count="3">
        <item x="2"/>
        <item x="0"/>
        <item x="1"/>
      </items>
    </pivotField>
    <pivotField axis="axisRow" compact="0" outline="0" showAll="0" defaultSubtotal="0">
      <items count="100">
        <item x="12"/>
        <item x="27"/>
        <item x="39"/>
        <item x="30"/>
        <item x="69"/>
        <item x="15"/>
        <item x="72"/>
        <item x="45"/>
        <item x="66"/>
        <item x="54"/>
        <item x="57"/>
        <item x="21"/>
        <item x="13"/>
        <item x="16"/>
        <item x="93"/>
        <item x="90"/>
        <item x="73"/>
        <item x="75"/>
        <item x="70"/>
        <item x="67"/>
        <item x="81"/>
        <item x="94"/>
        <item x="91"/>
        <item x="96"/>
        <item x="42"/>
        <item x="9"/>
        <item x="84"/>
        <item x="10"/>
        <item x="95"/>
        <item x="24"/>
        <item x="22"/>
        <item x="63"/>
        <item x="82"/>
        <item x="60"/>
        <item x="55"/>
        <item x="40"/>
        <item x="97"/>
        <item x="31"/>
        <item x="6"/>
        <item x="14"/>
        <item x="83"/>
        <item x="18"/>
        <item x="76"/>
        <item x="85"/>
        <item x="48"/>
        <item x="25"/>
        <item x="0"/>
        <item x="23"/>
        <item x="11"/>
        <item x="58"/>
        <item x="33"/>
        <item x="36"/>
        <item x="56"/>
        <item x="1"/>
        <item x="78"/>
        <item x="64"/>
        <item x="68"/>
        <item x="7"/>
        <item x="37"/>
        <item x="71"/>
        <item x="79"/>
        <item x="61"/>
        <item x="3"/>
        <item x="43"/>
        <item x="77"/>
        <item x="2"/>
        <item x="26"/>
        <item x="4"/>
        <item x="49"/>
        <item x="59"/>
        <item x="80"/>
        <item x="87"/>
        <item x="28"/>
        <item x="32"/>
        <item x="51"/>
        <item x="52"/>
        <item x="62"/>
        <item x="92"/>
        <item x="98"/>
        <item x="38"/>
        <item x="41"/>
        <item x="5"/>
        <item x="46"/>
        <item x="19"/>
        <item x="34"/>
        <item x="88"/>
        <item x="74"/>
        <item x="29"/>
        <item x="20"/>
        <item x="17"/>
        <item x="86"/>
        <item x="44"/>
        <item x="35"/>
        <item x="50"/>
        <item x="8"/>
        <item x="65"/>
        <item x="47"/>
        <item x="53"/>
        <item x="89"/>
        <item x="99"/>
      </items>
    </pivotField>
    <pivotField compact="0" outline="0" subtotalTop="0" showAll="0" defaultSubtotal="0"/>
    <pivotField axis="axisRow" compact="0" outline="0" showAll="0" defaultSubtotal="0">
      <items count="23">
        <item x="15"/>
        <item x="1"/>
        <item x="6"/>
        <item x="5"/>
        <item x="9"/>
        <item x="10"/>
        <item x="12"/>
        <item x="2"/>
        <item x="3"/>
        <item x="7"/>
        <item x="11"/>
        <item x="18"/>
        <item x="17"/>
        <item x="8"/>
        <item x="13"/>
        <item x="20"/>
        <item x="16"/>
        <item x="0"/>
        <item x="21"/>
        <item x="14"/>
        <item x="4"/>
        <item x="19"/>
        <item x="22"/>
      </items>
    </pivotField>
    <pivotField axis="axisRow" compact="0" outline="0" showAll="0" defaultSubtotal="0">
      <items count="37">
        <item x="34"/>
        <item x="18"/>
        <item x="31"/>
        <item x="12"/>
        <item x="11"/>
        <item x="14"/>
        <item x="29"/>
        <item x="26"/>
        <item x="6"/>
        <item x="28"/>
        <item x="15"/>
        <item x="19"/>
        <item x="7"/>
        <item x="1"/>
        <item x="13"/>
        <item x="25"/>
        <item x="17"/>
        <item x="8"/>
        <item x="9"/>
        <item x="32"/>
        <item x="35"/>
        <item x="3"/>
        <item x="2"/>
        <item x="5"/>
        <item x="36"/>
        <item x="23"/>
        <item x="21"/>
        <item x="16"/>
        <item x="4"/>
        <item x="0"/>
        <item x="20"/>
        <item x="24"/>
        <item x="27"/>
        <item x="33"/>
        <item x="30"/>
        <item x="10"/>
        <item x="22"/>
      </items>
    </pivotField>
    <pivotField compact="0" outline="0" showAll="0" defaultSubtotal="0"/>
    <pivotField axis="axisRow" compact="0" outline="0" showAll="0" defaultSubtotal="0">
      <items count="4">
        <item x="3"/>
        <item x="1"/>
        <item x="2"/>
        <item x="0"/>
      </items>
    </pivotField>
    <pivotField axis="axisRow" compact="0" outline="0" showAll="0" defaultSubtotal="0">
      <items count="3"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sortType="descending" defaultSubtotal="0">
      <items count="40">
        <item x="21"/>
        <item x="5"/>
        <item x="14"/>
        <item x="28"/>
        <item x="8"/>
        <item x="38"/>
        <item x="18"/>
        <item x="34"/>
        <item x="11"/>
        <item x="6"/>
        <item x="24"/>
        <item x="4"/>
        <item x="22"/>
        <item x="2"/>
        <item x="12"/>
        <item x="1"/>
        <item x="20"/>
        <item x="15"/>
        <item x="0"/>
        <item x="9"/>
        <item x="3"/>
        <item x="33"/>
        <item x="13"/>
        <item x="25"/>
        <item x="26"/>
        <item x="7"/>
        <item x="27"/>
        <item x="32"/>
        <item x="10"/>
        <item x="23"/>
        <item x="31"/>
        <item x="37"/>
        <item x="17"/>
        <item x="30"/>
        <item x="16"/>
        <item x="29"/>
        <item x="36"/>
        <item x="19"/>
        <item x="35"/>
        <item x="39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6"/>
    <field x="13"/>
    <field x="1"/>
    <field x="3"/>
    <field x="4"/>
    <field x="7"/>
  </rowFields>
  <rowItems count="100">
    <i>
      <x/>
      <x/>
      <x v="40"/>
      <x v="3"/>
      <x/>
      <x v="2"/>
    </i>
    <i r="1">
      <x v="1"/>
      <x v="87"/>
      <x v="6"/>
      <x v="3"/>
      <x v="1"/>
    </i>
    <i r="1">
      <x v="2"/>
      <x v="8"/>
      <x v="11"/>
      <x v="15"/>
      <x v="2"/>
    </i>
    <i r="1">
      <x v="5"/>
      <x v="85"/>
      <x v="20"/>
      <x v="7"/>
      <x v="2"/>
    </i>
    <i r="1">
      <x v="8"/>
      <x v="60"/>
      <x v="18"/>
      <x v="33"/>
      <x/>
    </i>
    <i r="1">
      <x v="9"/>
      <x v="3"/>
      <x v="4"/>
      <x v="14"/>
      <x v="1"/>
    </i>
    <i r="1">
      <x v="12"/>
      <x v="70"/>
      <x v="7"/>
      <x v="9"/>
      <x v="2"/>
    </i>
    <i r="1">
      <x v="26"/>
      <x v="59"/>
      <x v="18"/>
      <x v="7"/>
      <x/>
    </i>
    <i r="1">
      <x v="39"/>
      <x v="36"/>
      <x v="16"/>
      <x v="15"/>
      <x v="2"/>
    </i>
    <i>
      <x v="1"/>
      <x v="1"/>
      <x v="93"/>
      <x v="9"/>
      <x v="4"/>
      <x v="1"/>
    </i>
    <i r="1">
      <x v="2"/>
      <x v="30"/>
      <x v="14"/>
      <x v="4"/>
      <x v="1"/>
    </i>
    <i r="2">
      <x v="35"/>
      <x v="16"/>
      <x v="27"/>
      <x v="1"/>
    </i>
    <i r="1">
      <x v="6"/>
      <x v="16"/>
      <x v="5"/>
      <x v="6"/>
      <x v="2"/>
    </i>
    <i r="1">
      <x v="8"/>
      <x v="37"/>
      <x v="3"/>
      <x v="3"/>
      <x v="1"/>
    </i>
    <i r="2">
      <x v="83"/>
      <x v="20"/>
      <x v="21"/>
      <x v="1"/>
    </i>
    <i r="1">
      <x v="17"/>
      <x v="88"/>
      <x v="6"/>
      <x v="35"/>
      <x v="1"/>
    </i>
    <i r="1">
      <x v="18"/>
      <x v="19"/>
      <x v="5"/>
      <x v="7"/>
      <x/>
    </i>
    <i r="1">
      <x v="20"/>
      <x v="42"/>
      <x v="3"/>
      <x v="2"/>
      <x/>
    </i>
    <i r="2">
      <x v="67"/>
      <x v="7"/>
      <x v="13"/>
      <x v="1"/>
    </i>
    <i r="1">
      <x v="26"/>
      <x v="97"/>
      <x v="21"/>
      <x v="1"/>
      <x v="1"/>
    </i>
    <i r="1">
      <x v="37"/>
      <x v="45"/>
      <x v="17"/>
      <x v="3"/>
      <x v="1"/>
    </i>
    <i>
      <x v="2"/>
      <x v="2"/>
      <x v="14"/>
      <x v="5"/>
      <x v="19"/>
      <x v="2"/>
    </i>
    <i r="1">
      <x v="3"/>
      <x v="10"/>
      <x v="5"/>
      <x v="4"/>
      <x v="1"/>
    </i>
    <i r="1">
      <x v="7"/>
      <x v="15"/>
      <x v="5"/>
      <x v="19"/>
      <x v="2"/>
    </i>
    <i r="1">
      <x v="16"/>
      <x v="84"/>
      <x v="20"/>
      <x v="3"/>
      <x v="1"/>
    </i>
    <i r="1">
      <x v="20"/>
      <x v="23"/>
      <x v="5"/>
      <x v="20"/>
      <x/>
    </i>
    <i r="1">
      <x v="25"/>
      <x v="12"/>
      <x v="5"/>
      <x v="17"/>
      <x v="1"/>
    </i>
    <i r="1">
      <x v="34"/>
      <x v="11"/>
      <x v="5"/>
      <x v="17"/>
      <x v="1"/>
    </i>
    <i r="1">
      <x v="35"/>
      <x v="49"/>
      <x v="1"/>
      <x v="30"/>
      <x v="1"/>
    </i>
    <i>
      <x v="3"/>
      <x/>
      <x v="92"/>
      <x/>
      <x v="4"/>
      <x v="1"/>
    </i>
    <i r="1">
      <x v="1"/>
      <x v="38"/>
      <x v="3"/>
      <x v="28"/>
      <x v="1"/>
    </i>
    <i r="1">
      <x v="2"/>
      <x v="2"/>
      <x v="4"/>
      <x v="4"/>
      <x v="1"/>
    </i>
    <i r="2">
      <x v="7"/>
      <x v="11"/>
      <x v="1"/>
      <x v="1"/>
    </i>
    <i r="2">
      <x v="50"/>
      <x v="1"/>
      <x v="5"/>
      <x v="1"/>
    </i>
    <i r="2">
      <x v="72"/>
      <x v="19"/>
      <x v="12"/>
      <x v="1"/>
    </i>
    <i r="2">
      <x v="89"/>
      <x v="6"/>
      <x v="21"/>
      <x v="1"/>
    </i>
    <i r="1">
      <x v="4"/>
      <x v="17"/>
      <x v="5"/>
      <x v="6"/>
      <x v="2"/>
    </i>
    <i r="2">
      <x v="25"/>
      <x v="13"/>
      <x v="21"/>
      <x v="1"/>
    </i>
    <i r="1">
      <x v="5"/>
      <x v="71"/>
      <x v="7"/>
      <x/>
      <x/>
    </i>
    <i r="1">
      <x v="6"/>
      <x v="29"/>
      <x v="14"/>
      <x v="4"/>
      <x v="1"/>
    </i>
    <i r="1">
      <x v="7"/>
      <x v="54"/>
      <x v="1"/>
      <x v="19"/>
      <x/>
    </i>
    <i r="1">
      <x v="8"/>
      <x v="1"/>
      <x v="4"/>
      <x v="4"/>
      <x v="1"/>
    </i>
    <i r="2">
      <x v="34"/>
      <x v="16"/>
      <x v="4"/>
      <x v="1"/>
    </i>
    <i r="2">
      <x v="39"/>
      <x v="3"/>
      <x v="21"/>
      <x v="1"/>
    </i>
    <i r="2">
      <x v="55"/>
      <x v="1"/>
      <x v="31"/>
      <x/>
    </i>
    <i r="2">
      <x v="80"/>
      <x v="20"/>
      <x v="5"/>
      <x v="1"/>
    </i>
    <i r="1">
      <x v="9"/>
      <x v="9"/>
      <x v="11"/>
      <x v="16"/>
      <x v="1"/>
    </i>
    <i r="2">
      <x v="22"/>
      <x v="5"/>
      <x v="20"/>
      <x/>
    </i>
    <i r="2">
      <x v="57"/>
      <x v="2"/>
      <x v="21"/>
      <x v="1"/>
    </i>
    <i r="1">
      <x v="10"/>
      <x v="28"/>
      <x v="13"/>
      <x v="24"/>
      <x/>
    </i>
    <i r="2">
      <x v="74"/>
      <x v="19"/>
      <x v="4"/>
      <x v="1"/>
    </i>
    <i r="2">
      <x v="82"/>
      <x v="20"/>
      <x v="16"/>
      <x v="1"/>
    </i>
    <i r="1">
      <x v="11"/>
      <x v="52"/>
      <x v="1"/>
      <x v="11"/>
      <x v="1"/>
    </i>
    <i r="2">
      <x v="81"/>
      <x v="20"/>
      <x v="22"/>
      <x v="1"/>
    </i>
    <i r="1">
      <x v="12"/>
      <x v="51"/>
      <x v="1"/>
      <x v="10"/>
      <x v="1"/>
    </i>
    <i r="2">
      <x v="95"/>
      <x v="21"/>
      <x v="36"/>
      <x v="1"/>
    </i>
    <i r="1">
      <x v="13"/>
      <x v="41"/>
      <x v="3"/>
      <x v="12"/>
      <x v="1"/>
    </i>
    <i r="2">
      <x v="48"/>
      <x v="1"/>
      <x v="8"/>
      <x v="1"/>
    </i>
    <i r="2">
      <x v="65"/>
      <x v="7"/>
      <x v="22"/>
      <x v="1"/>
    </i>
    <i r="2">
      <x v="79"/>
      <x v="20"/>
      <x v="4"/>
      <x v="1"/>
    </i>
    <i r="1">
      <x v="14"/>
      <x v="5"/>
      <x v="10"/>
      <x v="12"/>
      <x v="1"/>
    </i>
    <i r="2">
      <x v="43"/>
      <x v="3"/>
      <x/>
      <x/>
    </i>
    <i r="2">
      <x v="64"/>
      <x v="8"/>
      <x v="9"/>
      <x/>
    </i>
    <i r="2">
      <x v="66"/>
      <x v="7"/>
      <x v="12"/>
      <x v="1"/>
    </i>
    <i r="1">
      <x v="15"/>
      <x v="31"/>
      <x v="14"/>
      <x v="25"/>
      <x v="2"/>
    </i>
    <i r="2">
      <x v="53"/>
      <x v="1"/>
      <x v="13"/>
      <x v="1"/>
    </i>
    <i r="2">
      <x v="76"/>
      <x v="19"/>
      <x v="22"/>
      <x v="2"/>
    </i>
    <i r="2">
      <x v="99"/>
      <x v="22"/>
      <x v="22"/>
      <x/>
    </i>
    <i r="1">
      <x v="16"/>
      <x v="56"/>
      <x v="1"/>
      <x v="32"/>
      <x/>
    </i>
    <i r="1">
      <x v="18"/>
      <x v="46"/>
      <x v="17"/>
      <x v="29"/>
      <x v="1"/>
    </i>
    <i r="2">
      <x v="62"/>
      <x v="8"/>
      <x v="21"/>
      <x v="1"/>
    </i>
    <i r="2">
      <x v="73"/>
      <x v="19"/>
      <x v="4"/>
      <x v="1"/>
    </i>
    <i r="2">
      <x v="91"/>
      <x/>
      <x v="5"/>
      <x v="1"/>
    </i>
    <i r="1">
      <x v="19"/>
      <x v="24"/>
      <x v="12"/>
      <x v="4"/>
      <x v="1"/>
    </i>
    <i r="2">
      <x v="27"/>
      <x v="13"/>
      <x v="23"/>
      <x v="1"/>
    </i>
    <i r="2">
      <x v="77"/>
      <x v="19"/>
      <x v="22"/>
      <x/>
    </i>
    <i r="2">
      <x v="96"/>
      <x v="21"/>
      <x v="4"/>
      <x v="1"/>
    </i>
    <i r="1">
      <x v="20"/>
      <x v="21"/>
      <x v="5"/>
      <x v="20"/>
      <x/>
    </i>
    <i r="2">
      <x v="61"/>
      <x v="8"/>
      <x v="36"/>
      <x v="1"/>
    </i>
    <i r="2">
      <x v="63"/>
      <x v="8"/>
      <x v="16"/>
      <x v="1"/>
    </i>
    <i r="1">
      <x v="21"/>
      <x v="86"/>
      <x v="20"/>
      <x v="34"/>
      <x/>
    </i>
    <i r="1">
      <x v="22"/>
      <x v="13"/>
      <x v="5"/>
      <x v="18"/>
      <x v="1"/>
    </i>
    <i r="1">
      <x v="23"/>
      <x v="20"/>
      <x v="5"/>
      <x/>
      <x/>
    </i>
    <i r="2">
      <x v="44"/>
      <x v="17"/>
      <x v="16"/>
      <x v="1"/>
    </i>
    <i r="1">
      <x v="24"/>
      <x v="4"/>
      <x v="4"/>
      <x v="9"/>
      <x/>
    </i>
    <i r="2">
      <x v="68"/>
      <x v="7"/>
      <x v="1"/>
      <x v="1"/>
    </i>
    <i r="1">
      <x v="25"/>
      <x v="78"/>
      <x v="19"/>
      <x v="22"/>
      <x/>
    </i>
    <i r="2">
      <x v="94"/>
      <x v="9"/>
      <x v="22"/>
      <x v="1"/>
    </i>
    <i r="2">
      <x v="98"/>
      <x v="21"/>
      <x v="22"/>
      <x/>
    </i>
    <i r="1">
      <x v="26"/>
      <x v="18"/>
      <x v="5"/>
      <x v="7"/>
      <x v="2"/>
    </i>
    <i r="2">
      <x v="75"/>
      <x v="19"/>
      <x v="16"/>
      <x v="1"/>
    </i>
    <i r="1">
      <x v="27"/>
      <x v="6"/>
      <x v="10"/>
      <x v="9"/>
      <x/>
    </i>
    <i r="1">
      <x v="28"/>
      <x/>
      <x v="4"/>
      <x v="12"/>
      <x v="1"/>
    </i>
    <i r="1">
      <x v="29"/>
      <x v="58"/>
      <x v="2"/>
      <x v="5"/>
      <x v="1"/>
    </i>
    <i r="1">
      <x v="30"/>
      <x v="33"/>
      <x v="15"/>
      <x v="26"/>
      <x v="1"/>
    </i>
    <i r="1">
      <x v="31"/>
      <x v="90"/>
      <x v="6"/>
      <x v="7"/>
      <x v="2"/>
    </i>
    <i r="1">
      <x v="32"/>
      <x v="47"/>
      <x v="1"/>
      <x v="12"/>
      <x v="1"/>
    </i>
    <i r="1">
      <x v="33"/>
      <x v="69"/>
      <x v="7"/>
      <x v="11"/>
      <x v="1"/>
    </i>
    <i r="1">
      <x v="36"/>
      <x v="26"/>
      <x v="13"/>
      <x v="22"/>
      <x v="1"/>
    </i>
    <i r="1">
      <x v="38"/>
      <x v="32"/>
      <x v="14"/>
      <x v="25"/>
      <x/>
    </i>
  </rowItems>
  <colItems count="1">
    <i/>
  </colItems>
  <formats count="6">
    <format dxfId="79">
      <pivotArea field="0" type="button" dataOnly="0" labelOnly="1" outline="0"/>
    </format>
    <format dxfId="78">
      <pivotArea field="1" type="button" dataOnly="0" labelOnly="1" outline="0" axis="axisRow" fieldPosition="2"/>
    </format>
    <format dxfId="77">
      <pivotArea field="3" type="button" dataOnly="0" labelOnly="1" outline="0" axis="axisRow" fieldPosition="3"/>
    </format>
    <format dxfId="76">
      <pivotArea dataOnly="0" labelOnly="1" outline="0" fieldPosition="0">
        <references count="1">
          <reference field="1" count="0"/>
        </references>
      </pivotArea>
    </format>
    <format dxfId="75">
      <pivotArea dataOnly="0" labelOnly="1" outline="0" fieldPosition="0">
        <references count="1">
          <reference field="13" count="0"/>
        </references>
      </pivotArea>
    </format>
    <format dxfId="74">
      <pivotArea dataOnly="0" labelOnly="1" outline="0" fieldPosition="0">
        <references count="1">
          <reference field="1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Kontingenčná tabuľka1" cacheId="110" applyNumberFormats="0" applyBorderFormats="0" applyFontFormats="0" applyPatternFormats="0" applyAlignmentFormats="0" applyWidthHeightFormats="1" dataCaption="Hodnoty" updatedVersion="8" minRefreshableVersion="3" showDrill="0" useAutoFormatting="1" rowGrandTotals="0" colGrandTotals="0" itemPrintTitles="1" createdVersion="7" indent="0" compact="0" compactData="0" multipleFieldFilters="0">
  <location ref="A3:F103" firstHeaderRow="1" firstDataRow="1" firstDataCol="6"/>
  <pivotFields count="14">
    <pivotField compact="0" outline="0" showAll="0" defaultSubtotal="0">
      <items count="3">
        <item x="2"/>
        <item x="0"/>
        <item x="1"/>
      </items>
    </pivotField>
    <pivotField axis="axisRow" compact="0" outline="0" showAll="0" defaultSubtotal="0">
      <items count="100">
        <item x="12"/>
        <item x="27"/>
        <item x="39"/>
        <item x="30"/>
        <item x="69"/>
        <item x="15"/>
        <item x="72"/>
        <item x="45"/>
        <item x="66"/>
        <item x="54"/>
        <item x="57"/>
        <item x="21"/>
        <item x="13"/>
        <item x="16"/>
        <item x="93"/>
        <item x="90"/>
        <item x="73"/>
        <item x="75"/>
        <item x="70"/>
        <item x="67"/>
        <item x="81"/>
        <item x="94"/>
        <item x="91"/>
        <item x="96"/>
        <item x="42"/>
        <item x="9"/>
        <item x="84"/>
        <item x="10"/>
        <item x="95"/>
        <item x="24"/>
        <item x="22"/>
        <item x="63"/>
        <item x="82"/>
        <item x="60"/>
        <item x="55"/>
        <item x="40"/>
        <item x="97"/>
        <item x="31"/>
        <item x="6"/>
        <item x="14"/>
        <item x="83"/>
        <item x="18"/>
        <item x="76"/>
        <item x="85"/>
        <item x="48"/>
        <item x="25"/>
        <item x="0"/>
        <item x="23"/>
        <item x="11"/>
        <item x="58"/>
        <item x="33"/>
        <item x="36"/>
        <item x="56"/>
        <item x="1"/>
        <item x="78"/>
        <item x="64"/>
        <item x="68"/>
        <item x="7"/>
        <item x="37"/>
        <item x="71"/>
        <item x="79"/>
        <item x="61"/>
        <item x="3"/>
        <item x="43"/>
        <item x="77"/>
        <item x="2"/>
        <item x="26"/>
        <item x="4"/>
        <item x="49"/>
        <item x="59"/>
        <item x="80"/>
        <item x="87"/>
        <item x="28"/>
        <item x="32"/>
        <item x="51"/>
        <item x="52"/>
        <item x="62"/>
        <item x="92"/>
        <item x="98"/>
        <item x="38"/>
        <item x="41"/>
        <item x="5"/>
        <item x="46"/>
        <item x="19"/>
        <item x="34"/>
        <item x="88"/>
        <item x="74"/>
        <item x="29"/>
        <item x="20"/>
        <item x="17"/>
        <item x="86"/>
        <item x="44"/>
        <item x="35"/>
        <item x="50"/>
        <item x="8"/>
        <item x="65"/>
        <item x="47"/>
        <item x="53"/>
        <item x="89"/>
        <item x="99"/>
      </items>
    </pivotField>
    <pivotField compact="0" outline="0" subtotalTop="0" showAll="0" defaultSubtotal="0"/>
    <pivotField axis="axisRow" compact="0" outline="0" showAll="0" defaultSubtotal="0">
      <items count="23">
        <item x="15"/>
        <item x="1"/>
        <item x="6"/>
        <item x="5"/>
        <item x="9"/>
        <item x="10"/>
        <item x="12"/>
        <item x="2"/>
        <item x="3"/>
        <item x="7"/>
        <item x="11"/>
        <item x="18"/>
        <item x="17"/>
        <item x="8"/>
        <item x="13"/>
        <item x="20"/>
        <item x="16"/>
        <item x="0"/>
        <item x="21"/>
        <item x="14"/>
        <item x="4"/>
        <item x="19"/>
        <item x="22"/>
      </items>
    </pivotField>
    <pivotField axis="axisRow" compact="0" outline="0" showAll="0" defaultSubtotal="0">
      <items count="37">
        <item x="34"/>
        <item x="18"/>
        <item x="31"/>
        <item x="12"/>
        <item x="11"/>
        <item x="14"/>
        <item x="29"/>
        <item x="26"/>
        <item x="6"/>
        <item x="28"/>
        <item x="15"/>
        <item x="19"/>
        <item x="7"/>
        <item x="1"/>
        <item x="13"/>
        <item x="25"/>
        <item x="17"/>
        <item x="8"/>
        <item x="9"/>
        <item x="32"/>
        <item x="35"/>
        <item x="3"/>
        <item x="2"/>
        <item x="5"/>
        <item x="36"/>
        <item x="23"/>
        <item x="21"/>
        <item x="16"/>
        <item x="4"/>
        <item x="0"/>
        <item x="20"/>
        <item x="24"/>
        <item x="27"/>
        <item x="33"/>
        <item x="30"/>
        <item x="10"/>
        <item x="22"/>
      </items>
    </pivotField>
    <pivotField compact="0" outline="0" showAll="0" defaultSubtotal="0"/>
    <pivotField axis="axisRow" compact="0" outline="0" showAll="0" defaultSubtotal="0">
      <items count="4">
        <item x="3"/>
        <item x="1"/>
        <item x="2"/>
        <item x="0"/>
      </items>
    </pivotField>
    <pivotField axis="axisRow" compact="0" outline="0" showAll="0" defaultSubtotal="0">
      <items count="3"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sortType="descending" defaultSubtotal="0">
      <items count="40">
        <item x="21"/>
        <item x="5"/>
        <item x="14"/>
        <item x="28"/>
        <item x="8"/>
        <item x="38"/>
        <item x="18"/>
        <item x="34"/>
        <item x="11"/>
        <item x="6"/>
        <item x="24"/>
        <item x="4"/>
        <item x="22"/>
        <item x="2"/>
        <item x="12"/>
        <item x="1"/>
        <item x="20"/>
        <item x="15"/>
        <item x="0"/>
        <item x="9"/>
        <item x="3"/>
        <item x="33"/>
        <item x="13"/>
        <item x="25"/>
        <item x="26"/>
        <item x="7"/>
        <item x="27"/>
        <item x="32"/>
        <item x="10"/>
        <item x="23"/>
        <item x="31"/>
        <item x="37"/>
        <item x="17"/>
        <item x="30"/>
        <item x="16"/>
        <item x="29"/>
        <item x="36"/>
        <item x="19"/>
        <item x="35"/>
        <item x="39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4"/>
    <field x="13"/>
    <field x="1"/>
    <field x="3"/>
    <field x="6"/>
    <field x="7"/>
  </rowFields>
  <rowItems count="100">
    <i>
      <x/>
      <x/>
      <x v="40"/>
      <x v="3"/>
      <x/>
      <x v="2"/>
    </i>
    <i r="1">
      <x v="5"/>
      <x v="71"/>
      <x v="7"/>
      <x v="3"/>
      <x/>
    </i>
    <i r="1">
      <x v="14"/>
      <x v="43"/>
      <x v="3"/>
      <x v="3"/>
      <x/>
    </i>
    <i r="1">
      <x v="23"/>
      <x v="20"/>
      <x v="5"/>
      <x v="3"/>
      <x/>
    </i>
    <i>
      <x v="1"/>
      <x v="2"/>
      <x v="7"/>
      <x v="11"/>
      <x v="3"/>
      <x v="1"/>
    </i>
    <i r="1">
      <x v="24"/>
      <x v="68"/>
      <x v="7"/>
      <x v="3"/>
      <x v="1"/>
    </i>
    <i r="1">
      <x v="26"/>
      <x v="97"/>
      <x v="21"/>
      <x v="1"/>
      <x v="1"/>
    </i>
    <i>
      <x v="2"/>
      <x v="20"/>
      <x v="42"/>
      <x v="3"/>
      <x v="1"/>
      <x/>
    </i>
    <i>
      <x v="3"/>
      <x v="1"/>
      <x v="87"/>
      <x v="6"/>
      <x/>
      <x v="1"/>
    </i>
    <i r="1">
      <x v="8"/>
      <x v="37"/>
      <x v="3"/>
      <x v="1"/>
      <x v="1"/>
    </i>
    <i r="1">
      <x v="16"/>
      <x v="84"/>
      <x v="20"/>
      <x v="2"/>
      <x v="1"/>
    </i>
    <i r="1">
      <x v="37"/>
      <x v="45"/>
      <x v="17"/>
      <x v="1"/>
      <x v="1"/>
    </i>
    <i>
      <x v="4"/>
      <x/>
      <x v="92"/>
      <x/>
      <x v="3"/>
      <x v="1"/>
    </i>
    <i r="1">
      <x v="1"/>
      <x v="93"/>
      <x v="9"/>
      <x v="1"/>
      <x v="1"/>
    </i>
    <i r="1">
      <x v="2"/>
      <x v="2"/>
      <x v="4"/>
      <x v="3"/>
      <x v="1"/>
    </i>
    <i r="2">
      <x v="30"/>
      <x v="14"/>
      <x v="1"/>
      <x v="1"/>
    </i>
    <i r="1">
      <x v="3"/>
      <x v="10"/>
      <x v="5"/>
      <x v="2"/>
      <x v="1"/>
    </i>
    <i r="1">
      <x v="6"/>
      <x v="29"/>
      <x v="14"/>
      <x v="3"/>
      <x v="1"/>
    </i>
    <i r="1">
      <x v="8"/>
      <x v="1"/>
      <x v="4"/>
      <x v="3"/>
      <x v="1"/>
    </i>
    <i r="2">
      <x v="34"/>
      <x v="16"/>
      <x v="3"/>
      <x v="1"/>
    </i>
    <i r="1">
      <x v="10"/>
      <x v="74"/>
      <x v="19"/>
      <x v="3"/>
      <x v="1"/>
    </i>
    <i r="1">
      <x v="13"/>
      <x v="79"/>
      <x v="20"/>
      <x v="3"/>
      <x v="1"/>
    </i>
    <i r="1">
      <x v="18"/>
      <x v="73"/>
      <x v="19"/>
      <x v="3"/>
      <x v="1"/>
    </i>
    <i r="1">
      <x v="19"/>
      <x v="24"/>
      <x v="12"/>
      <x v="3"/>
      <x v="1"/>
    </i>
    <i r="2">
      <x v="96"/>
      <x v="21"/>
      <x v="3"/>
      <x v="1"/>
    </i>
    <i>
      <x v="5"/>
      <x v="2"/>
      <x v="50"/>
      <x v="1"/>
      <x v="3"/>
      <x v="1"/>
    </i>
    <i r="1">
      <x v="8"/>
      <x v="80"/>
      <x v="20"/>
      <x v="3"/>
      <x v="1"/>
    </i>
    <i r="1">
      <x v="18"/>
      <x v="91"/>
      <x/>
      <x v="3"/>
      <x v="1"/>
    </i>
    <i r="1">
      <x v="29"/>
      <x v="58"/>
      <x v="2"/>
      <x v="3"/>
      <x v="1"/>
    </i>
    <i>
      <x v="6"/>
      <x v="4"/>
      <x v="17"/>
      <x v="5"/>
      <x v="3"/>
      <x v="2"/>
    </i>
    <i r="1">
      <x v="6"/>
      <x v="16"/>
      <x v="5"/>
      <x v="1"/>
      <x v="2"/>
    </i>
    <i>
      <x v="7"/>
      <x v="5"/>
      <x v="85"/>
      <x v="20"/>
      <x/>
      <x v="2"/>
    </i>
    <i r="1">
      <x v="18"/>
      <x v="19"/>
      <x v="5"/>
      <x v="1"/>
      <x/>
    </i>
    <i r="1">
      <x v="26"/>
      <x v="18"/>
      <x v="5"/>
      <x v="3"/>
      <x v="2"/>
    </i>
    <i r="2">
      <x v="59"/>
      <x v="18"/>
      <x/>
      <x/>
    </i>
    <i r="1">
      <x v="31"/>
      <x v="90"/>
      <x v="6"/>
      <x v="3"/>
      <x v="2"/>
    </i>
    <i>
      <x v="8"/>
      <x v="13"/>
      <x v="48"/>
      <x v="1"/>
      <x v="3"/>
      <x v="1"/>
    </i>
    <i>
      <x v="9"/>
      <x v="12"/>
      <x v="70"/>
      <x v="7"/>
      <x/>
      <x v="2"/>
    </i>
    <i r="1">
      <x v="14"/>
      <x v="64"/>
      <x v="8"/>
      <x v="3"/>
      <x/>
    </i>
    <i r="1">
      <x v="24"/>
      <x v="4"/>
      <x v="4"/>
      <x v="3"/>
      <x/>
    </i>
    <i r="1">
      <x v="27"/>
      <x v="6"/>
      <x v="10"/>
      <x v="3"/>
      <x/>
    </i>
    <i>
      <x v="10"/>
      <x v="12"/>
      <x v="51"/>
      <x v="1"/>
      <x v="3"/>
      <x v="1"/>
    </i>
    <i>
      <x v="11"/>
      <x v="11"/>
      <x v="52"/>
      <x v="1"/>
      <x v="3"/>
      <x v="1"/>
    </i>
    <i r="1">
      <x v="33"/>
      <x v="69"/>
      <x v="7"/>
      <x v="3"/>
      <x v="1"/>
    </i>
    <i>
      <x v="12"/>
      <x v="2"/>
      <x v="72"/>
      <x v="19"/>
      <x v="3"/>
      <x v="1"/>
    </i>
    <i r="1">
      <x v="13"/>
      <x v="41"/>
      <x v="3"/>
      <x v="3"/>
      <x v="1"/>
    </i>
    <i r="1">
      <x v="14"/>
      <x v="5"/>
      <x v="10"/>
      <x v="3"/>
      <x v="1"/>
    </i>
    <i r="2">
      <x v="66"/>
      <x v="7"/>
      <x v="3"/>
      <x v="1"/>
    </i>
    <i r="1">
      <x v="28"/>
      <x/>
      <x v="4"/>
      <x v="3"/>
      <x v="1"/>
    </i>
    <i r="1">
      <x v="32"/>
      <x v="47"/>
      <x v="1"/>
      <x v="3"/>
      <x v="1"/>
    </i>
    <i>
      <x v="13"/>
      <x v="15"/>
      <x v="53"/>
      <x v="1"/>
      <x v="3"/>
      <x v="1"/>
    </i>
    <i r="1">
      <x v="20"/>
      <x v="67"/>
      <x v="7"/>
      <x v="1"/>
      <x v="1"/>
    </i>
    <i>
      <x v="14"/>
      <x v="9"/>
      <x v="3"/>
      <x v="4"/>
      <x/>
      <x v="1"/>
    </i>
    <i>
      <x v="15"/>
      <x v="2"/>
      <x v="8"/>
      <x v="11"/>
      <x/>
      <x v="2"/>
    </i>
    <i r="1">
      <x v="39"/>
      <x v="36"/>
      <x v="16"/>
      <x/>
      <x v="2"/>
    </i>
    <i>
      <x v="16"/>
      <x v="9"/>
      <x v="9"/>
      <x v="11"/>
      <x v="3"/>
      <x v="1"/>
    </i>
    <i r="1">
      <x v="10"/>
      <x v="82"/>
      <x v="20"/>
      <x v="3"/>
      <x v="1"/>
    </i>
    <i r="1">
      <x v="20"/>
      <x v="63"/>
      <x v="8"/>
      <x v="3"/>
      <x v="1"/>
    </i>
    <i r="1">
      <x v="23"/>
      <x v="44"/>
      <x v="17"/>
      <x v="3"/>
      <x v="1"/>
    </i>
    <i r="1">
      <x v="26"/>
      <x v="75"/>
      <x v="19"/>
      <x v="3"/>
      <x v="1"/>
    </i>
    <i>
      <x v="17"/>
      <x v="25"/>
      <x v="12"/>
      <x v="5"/>
      <x v="2"/>
      <x v="1"/>
    </i>
    <i r="1">
      <x v="34"/>
      <x v="11"/>
      <x v="5"/>
      <x v="2"/>
      <x v="1"/>
    </i>
    <i>
      <x v="18"/>
      <x v="22"/>
      <x v="13"/>
      <x v="5"/>
      <x v="3"/>
      <x v="1"/>
    </i>
    <i>
      <x v="19"/>
      <x v="2"/>
      <x v="14"/>
      <x v="5"/>
      <x v="2"/>
      <x v="2"/>
    </i>
    <i r="1">
      <x v="7"/>
      <x v="15"/>
      <x v="5"/>
      <x v="2"/>
      <x v="2"/>
    </i>
    <i r="2">
      <x v="54"/>
      <x v="1"/>
      <x v="3"/>
      <x/>
    </i>
    <i>
      <x v="20"/>
      <x v="9"/>
      <x v="22"/>
      <x v="5"/>
      <x v="3"/>
      <x/>
    </i>
    <i r="1">
      <x v="20"/>
      <x v="21"/>
      <x v="5"/>
      <x v="3"/>
      <x/>
    </i>
    <i r="2">
      <x v="23"/>
      <x v="5"/>
      <x v="2"/>
      <x/>
    </i>
    <i>
      <x v="21"/>
      <x v="2"/>
      <x v="89"/>
      <x v="6"/>
      <x v="3"/>
      <x v="1"/>
    </i>
    <i r="1">
      <x v="4"/>
      <x v="25"/>
      <x v="13"/>
      <x v="3"/>
      <x v="1"/>
    </i>
    <i r="1">
      <x v="8"/>
      <x v="39"/>
      <x v="3"/>
      <x v="3"/>
      <x v="1"/>
    </i>
    <i r="2">
      <x v="83"/>
      <x v="20"/>
      <x v="1"/>
      <x v="1"/>
    </i>
    <i r="1">
      <x v="9"/>
      <x v="57"/>
      <x v="2"/>
      <x v="3"/>
      <x v="1"/>
    </i>
    <i r="1">
      <x v="18"/>
      <x v="62"/>
      <x v="8"/>
      <x v="3"/>
      <x v="1"/>
    </i>
    <i>
      <x v="22"/>
      <x v="11"/>
      <x v="81"/>
      <x v="20"/>
      <x v="3"/>
      <x v="1"/>
    </i>
    <i r="1">
      <x v="13"/>
      <x v="65"/>
      <x v="7"/>
      <x v="3"/>
      <x v="1"/>
    </i>
    <i r="1">
      <x v="15"/>
      <x v="76"/>
      <x v="19"/>
      <x v="3"/>
      <x v="2"/>
    </i>
    <i r="2">
      <x v="99"/>
      <x v="22"/>
      <x v="3"/>
      <x/>
    </i>
    <i r="1">
      <x v="19"/>
      <x v="77"/>
      <x v="19"/>
      <x v="3"/>
      <x/>
    </i>
    <i r="1">
      <x v="25"/>
      <x v="78"/>
      <x v="19"/>
      <x v="3"/>
      <x/>
    </i>
    <i r="2">
      <x v="94"/>
      <x v="9"/>
      <x v="3"/>
      <x v="1"/>
    </i>
    <i r="2">
      <x v="98"/>
      <x v="21"/>
      <x v="3"/>
      <x/>
    </i>
    <i r="1">
      <x v="36"/>
      <x v="26"/>
      <x v="13"/>
      <x v="3"/>
      <x v="1"/>
    </i>
    <i>
      <x v="23"/>
      <x v="19"/>
      <x v="27"/>
      <x v="13"/>
      <x v="3"/>
      <x v="1"/>
    </i>
    <i>
      <x v="24"/>
      <x v="10"/>
      <x v="28"/>
      <x v="13"/>
      <x v="3"/>
      <x/>
    </i>
    <i>
      <x v="25"/>
      <x v="15"/>
      <x v="31"/>
      <x v="14"/>
      <x v="3"/>
      <x v="2"/>
    </i>
    <i r="1">
      <x v="38"/>
      <x v="32"/>
      <x v="14"/>
      <x v="3"/>
      <x/>
    </i>
    <i>
      <x v="26"/>
      <x v="30"/>
      <x v="33"/>
      <x v="15"/>
      <x v="3"/>
      <x v="1"/>
    </i>
    <i>
      <x v="27"/>
      <x v="2"/>
      <x v="35"/>
      <x v="16"/>
      <x v="1"/>
      <x v="1"/>
    </i>
    <i>
      <x v="28"/>
      <x v="1"/>
      <x v="38"/>
      <x v="3"/>
      <x v="3"/>
      <x v="1"/>
    </i>
    <i>
      <x v="29"/>
      <x v="18"/>
      <x v="46"/>
      <x v="17"/>
      <x v="3"/>
      <x v="1"/>
    </i>
    <i>
      <x v="30"/>
      <x v="35"/>
      <x v="49"/>
      <x v="1"/>
      <x v="2"/>
      <x v="1"/>
    </i>
    <i>
      <x v="31"/>
      <x v="8"/>
      <x v="55"/>
      <x v="1"/>
      <x v="3"/>
      <x/>
    </i>
    <i>
      <x v="32"/>
      <x v="16"/>
      <x v="56"/>
      <x v="1"/>
      <x v="3"/>
      <x/>
    </i>
    <i>
      <x v="33"/>
      <x v="8"/>
      <x v="60"/>
      <x v="18"/>
      <x/>
      <x/>
    </i>
    <i>
      <x v="34"/>
      <x v="21"/>
      <x v="86"/>
      <x v="20"/>
      <x v="3"/>
      <x/>
    </i>
    <i>
      <x v="35"/>
      <x v="17"/>
      <x v="88"/>
      <x v="6"/>
      <x v="1"/>
      <x v="1"/>
    </i>
    <i>
      <x v="36"/>
      <x v="12"/>
      <x v="95"/>
      <x v="21"/>
      <x v="3"/>
      <x v="1"/>
    </i>
    <i r="1">
      <x v="20"/>
      <x v="61"/>
      <x v="8"/>
      <x v="3"/>
      <x v="1"/>
    </i>
  </rowItems>
  <colItems count="1">
    <i/>
  </colItems>
  <formats count="6">
    <format dxfId="73">
      <pivotArea field="0" type="button" dataOnly="0" labelOnly="1" outline="0"/>
    </format>
    <format dxfId="72">
      <pivotArea field="1" type="button" dataOnly="0" labelOnly="1" outline="0" axis="axisRow" fieldPosition="2"/>
    </format>
    <format dxfId="71">
      <pivotArea field="3" type="button" dataOnly="0" labelOnly="1" outline="0" axis="axisRow" fieldPosition="3"/>
    </format>
    <format dxfId="70">
      <pivotArea dataOnly="0" labelOnly="1" outline="0" fieldPosition="0">
        <references count="1">
          <reference field="1" count="0"/>
        </references>
      </pivotArea>
    </format>
    <format dxfId="69">
      <pivotArea dataOnly="0" labelOnly="1" outline="0" fieldPosition="0">
        <references count="1">
          <reference field="13" count="0"/>
        </references>
      </pivotArea>
    </format>
    <format dxfId="68">
      <pivotArea dataOnly="0" labelOnly="1" outline="0" fieldPosition="0">
        <references count="1">
          <reference field="1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B_R_C" xr10:uid="{00000000-0013-0000-FFFF-FFFF01000000}" sourceName="B/R/C">
  <pivotTables>
    <pivotTable tabId="34" name="Kontingenčná tabuľka1"/>
  </pivotTables>
  <data>
    <tabular pivotCacheId="22484962">
      <items count="3">
        <i x="0"/>
        <i x="2" s="1"/>
        <i x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B_R_C1" xr10:uid="{00000000-0013-0000-FFFF-FFFF02000000}" sourceName="B/R/C">
  <pivotTables>
    <pivotTable tabId="35" name="Kontingenčná tabuľka1"/>
  </pivotTables>
  <data>
    <tabular pivotCacheId="22484962">
      <items count="3">
        <i x="0" s="1"/>
        <i x="2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B_R_C11" xr10:uid="{00000000-0013-0000-FFFF-FFFF03000000}" sourceName="B/R/C">
  <pivotTables>
    <pivotTable tabId="36" name="Kontingenčná tabuľka1"/>
  </pivotTables>
  <data>
    <tabular pivotCacheId="22484962">
      <items count="3">
        <i x="0" s="1"/>
        <i x="2" s="1"/>
        <i x="1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Komisia1" xr10:uid="{00000000-0013-0000-FFFF-FFFF04000000}" sourceName="Komisia">
  <extLst>
    <x:ext xmlns:x15="http://schemas.microsoft.com/office/spreadsheetml/2010/11/main" uri="{2F2917AC-EB37-4324-AD4E-5DD8C200BD13}">
      <x15:tableSlicerCache tableId="1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omisia 1" xr10:uid="{00000000-0014-0000-FFFF-FFFF01000000}" cache="Rýchly_filter_Komisia1" caption="Komisia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B/R/C" xr10:uid="{00000000-0014-0000-FFFF-FFFF02000000}" cache="Rýchly_filter_B_R_C" caption="B/R/C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B/R/C 1" xr10:uid="{00000000-0014-0000-FFFF-FFFF03000000}" cache="Rýchly_filter_B_R_C1" caption="B/R/C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B/R/C 2" xr10:uid="{00000000-0014-0000-FFFF-FFFF04000000}" cache="Rýchly_filter_B_R_C11" caption="B/R/C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VSTUP" displayName="TabVSTUP" ref="A1:N101" totalsRowShown="0" headerRowDxfId="105" dataDxfId="103" headerRowBorderDxfId="104" tableBorderDxfId="102">
  <autoFilter ref="A1:N101" xr:uid="{00000000-0009-0000-0100-000001000000}"/>
  <sortState xmlns:xlrd2="http://schemas.microsoft.com/office/spreadsheetml/2017/richdata2" ref="A2:N101">
    <sortCondition ref="C1:C101"/>
  </sortState>
  <tableColumns count="14">
    <tableColumn id="1" xr3:uid="{00000000-0010-0000-0000-000001000000}" name="Komisia" dataDxfId="101"/>
    <tableColumn id="2" xr3:uid="{00000000-0010-0000-0000-000002000000}" name="Poradie / číslo vzorky" dataDxfId="100"/>
    <tableColumn id="14" xr3:uid="{E3620252-CF4F-454E-B432-2B9435A4A5CC}" name="poradie vzoriek na stole" dataDxfId="99"/>
    <tableColumn id="3" xr3:uid="{00000000-0010-0000-0000-000003000000}" name="Meno" dataDxfId="98"/>
    <tableColumn id="4" xr3:uid="{00000000-0010-0000-0000-000004000000}" name="Odroda " dataDxfId="97"/>
    <tableColumn id="5" xr3:uid="{00000000-0010-0000-0000-000005000000}" name="Ročník" dataDxfId="96"/>
    <tableColumn id="6" xr3:uid="{00000000-0010-0000-0000-000006000000}" name="prívlastok" dataDxfId="95"/>
    <tableColumn id="7" xr3:uid="{00000000-0010-0000-0000-000007000000}" name="B/R/C" dataDxfId="94"/>
    <tableColumn id="8" xr3:uid="{00000000-0010-0000-0000-000008000000}" name="A" dataDxfId="93"/>
    <tableColumn id="9" xr3:uid="{00000000-0010-0000-0000-000009000000}" name="B" dataDxfId="92"/>
    <tableColumn id="10" xr3:uid="{00000000-0010-0000-0000-00000A000000}" name="C" dataDxfId="91"/>
    <tableColumn id="11" xr3:uid="{00000000-0010-0000-0000-00000B000000}" name="D" dataDxfId="90"/>
    <tableColumn id="12" xr3:uid="{00000000-0010-0000-0000-00000C000000}" name="E" dataDxfId="89"/>
    <tableColumn id="13" xr3:uid="{00000000-0010-0000-0000-00000D000000}" name="celkovo" dataDxfId="88">
      <calculatedColumnFormula>(SUM(I2:M2)-MAX(I2:M2)-MIN(I2:M2))/$O$1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Relationship Id="rId4" Type="http://schemas.microsoft.com/office/2007/relationships/slicer" Target="../slicers/slicer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Relationship Id="rId4" Type="http://schemas.microsoft.com/office/2007/relationships/slicer" Target="../slicers/slicer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O101"/>
  <sheetViews>
    <sheetView tabSelected="1" zoomScale="80" zoomScaleNormal="80" workbookViewId="0">
      <pane ySplit="1" topLeftCell="A2" activePane="bottomLeft" state="frozen"/>
      <selection pane="bottomLeft" activeCell="G111" sqref="G111"/>
    </sheetView>
  </sheetViews>
  <sheetFormatPr defaultRowHeight="14.4" x14ac:dyDescent="0.3"/>
  <cols>
    <col min="1" max="1" width="13.109375" bestFit="1" customWidth="1"/>
    <col min="2" max="3" width="13.6640625" customWidth="1"/>
    <col min="4" max="4" width="20.88671875" customWidth="1"/>
    <col min="5" max="5" width="26.88671875" customWidth="1"/>
    <col min="6" max="6" width="12.109375" bestFit="1" customWidth="1"/>
    <col min="7" max="7" width="15.33203125" bestFit="1" customWidth="1"/>
    <col min="8" max="8" width="11.33203125" bestFit="1" customWidth="1"/>
    <col min="9" max="13" width="5.88671875" customWidth="1"/>
    <col min="14" max="14" width="13.109375" bestFit="1" customWidth="1"/>
    <col min="15" max="15" width="7.88671875" bestFit="1" customWidth="1"/>
    <col min="16" max="16" width="5.44140625" bestFit="1" customWidth="1"/>
  </cols>
  <sheetData>
    <row r="1" spans="1:15" s="40" customFormat="1" ht="47.4" thickBot="1" x14ac:dyDescent="0.35">
      <c r="A1" s="37" t="s">
        <v>21</v>
      </c>
      <c r="B1" s="38" t="s">
        <v>46</v>
      </c>
      <c r="C1" s="38" t="s">
        <v>97</v>
      </c>
      <c r="D1" s="38" t="s">
        <v>0</v>
      </c>
      <c r="E1" s="38" t="s">
        <v>40</v>
      </c>
      <c r="F1" s="39" t="s">
        <v>41</v>
      </c>
      <c r="G1" s="38" t="s">
        <v>42</v>
      </c>
      <c r="H1" s="38" t="s">
        <v>28</v>
      </c>
      <c r="I1" s="38" t="s">
        <v>1</v>
      </c>
      <c r="J1" s="38" t="s">
        <v>2</v>
      </c>
      <c r="K1" s="38" t="s">
        <v>3</v>
      </c>
      <c r="L1" s="38" t="s">
        <v>4</v>
      </c>
      <c r="M1" s="38" t="s">
        <v>5</v>
      </c>
      <c r="N1" s="38" t="s">
        <v>36</v>
      </c>
      <c r="O1" s="40">
        <v>3</v>
      </c>
    </row>
    <row r="2" spans="1:15" ht="15.6" x14ac:dyDescent="0.3">
      <c r="A2" s="85">
        <v>2</v>
      </c>
      <c r="B2" s="10">
        <v>47</v>
      </c>
      <c r="C2" s="10">
        <v>1</v>
      </c>
      <c r="D2" s="10" t="s">
        <v>142</v>
      </c>
      <c r="E2" s="6" t="s">
        <v>143</v>
      </c>
      <c r="F2" s="10">
        <v>2025</v>
      </c>
      <c r="G2" s="6" t="s">
        <v>37</v>
      </c>
      <c r="H2" s="10" t="s">
        <v>2</v>
      </c>
      <c r="I2" s="10">
        <v>82</v>
      </c>
      <c r="J2" s="10">
        <v>84</v>
      </c>
      <c r="K2" s="10">
        <v>80</v>
      </c>
      <c r="L2" s="10">
        <v>84</v>
      </c>
      <c r="M2" s="10">
        <v>81</v>
      </c>
      <c r="N2" s="42">
        <f t="shared" ref="N2:N33" si="0">(SUM(I2:M2)-MAX(I2:M2)-MIN(I2:M2))/$O$1</f>
        <v>82.333333333333329</v>
      </c>
    </row>
    <row r="3" spans="1:15" ht="15.6" x14ac:dyDescent="0.3">
      <c r="A3" s="86">
        <v>3</v>
      </c>
      <c r="B3" s="6">
        <v>54</v>
      </c>
      <c r="C3" s="10">
        <v>1</v>
      </c>
      <c r="D3" s="10" t="s">
        <v>61</v>
      </c>
      <c r="E3" s="6" t="s">
        <v>74</v>
      </c>
      <c r="F3" s="6">
        <v>2025</v>
      </c>
      <c r="G3" s="6" t="s">
        <v>37</v>
      </c>
      <c r="H3" s="10" t="s">
        <v>2</v>
      </c>
      <c r="I3" s="6">
        <v>86</v>
      </c>
      <c r="J3" s="6">
        <v>84</v>
      </c>
      <c r="K3" s="6">
        <v>83</v>
      </c>
      <c r="L3" s="6">
        <v>83</v>
      </c>
      <c r="M3" s="6">
        <v>84</v>
      </c>
      <c r="N3" s="43">
        <f t="shared" si="0"/>
        <v>83.666666666666671</v>
      </c>
    </row>
    <row r="4" spans="1:15" ht="15.6" x14ac:dyDescent="0.3">
      <c r="A4" s="86">
        <v>1</v>
      </c>
      <c r="B4" s="6">
        <v>66</v>
      </c>
      <c r="C4" s="10">
        <v>1</v>
      </c>
      <c r="D4" s="10" t="s">
        <v>90</v>
      </c>
      <c r="E4" s="6" t="s">
        <v>132</v>
      </c>
      <c r="F4" s="6">
        <v>2025</v>
      </c>
      <c r="G4" s="6" t="s">
        <v>37</v>
      </c>
      <c r="H4" s="10" t="s">
        <v>2</v>
      </c>
      <c r="I4" s="6">
        <v>86</v>
      </c>
      <c r="J4" s="6">
        <v>86</v>
      </c>
      <c r="K4" s="6">
        <v>82</v>
      </c>
      <c r="L4" s="6">
        <v>80</v>
      </c>
      <c r="M4" s="6">
        <v>85</v>
      </c>
      <c r="N4" s="43">
        <f t="shared" si="0"/>
        <v>84.333333333333329</v>
      </c>
    </row>
    <row r="5" spans="1:15" ht="15.6" x14ac:dyDescent="0.3">
      <c r="A5" s="85">
        <v>2</v>
      </c>
      <c r="B5" s="10">
        <v>63</v>
      </c>
      <c r="C5" s="10">
        <v>2</v>
      </c>
      <c r="D5" s="10" t="s">
        <v>91</v>
      </c>
      <c r="E5" s="6" t="s">
        <v>131</v>
      </c>
      <c r="F5" s="6">
        <v>2025</v>
      </c>
      <c r="G5" s="6" t="s">
        <v>37</v>
      </c>
      <c r="H5" s="10" t="s">
        <v>2</v>
      </c>
      <c r="I5" s="6">
        <v>81</v>
      </c>
      <c r="J5" s="6">
        <v>80</v>
      </c>
      <c r="K5" s="6">
        <v>85</v>
      </c>
      <c r="L5" s="6">
        <v>83</v>
      </c>
      <c r="M5" s="6">
        <v>83</v>
      </c>
      <c r="N5" s="43">
        <f t="shared" si="0"/>
        <v>82.333333333333329</v>
      </c>
    </row>
    <row r="6" spans="1:15" ht="15.6" x14ac:dyDescent="0.3">
      <c r="A6" s="86">
        <v>3</v>
      </c>
      <c r="B6" s="6">
        <v>68</v>
      </c>
      <c r="C6" s="6">
        <v>2</v>
      </c>
      <c r="D6" s="10" t="s">
        <v>90</v>
      </c>
      <c r="E6" s="6" t="s">
        <v>74</v>
      </c>
      <c r="F6" s="6">
        <v>2025</v>
      </c>
      <c r="G6" s="6" t="s">
        <v>127</v>
      </c>
      <c r="H6" s="10" t="s">
        <v>2</v>
      </c>
      <c r="I6" s="6">
        <v>82</v>
      </c>
      <c r="J6" s="6">
        <v>80</v>
      </c>
      <c r="K6" s="6">
        <v>81</v>
      </c>
      <c r="L6" s="6">
        <v>82</v>
      </c>
      <c r="M6" s="6">
        <v>82</v>
      </c>
      <c r="N6" s="43">
        <f t="shared" si="0"/>
        <v>81.666666666666671</v>
      </c>
    </row>
    <row r="7" spans="1:15" ht="15.6" x14ac:dyDescent="0.3">
      <c r="A7" s="86">
        <v>1</v>
      </c>
      <c r="B7" s="6">
        <v>82</v>
      </c>
      <c r="C7" s="6">
        <v>2</v>
      </c>
      <c r="D7" s="6" t="s">
        <v>22</v>
      </c>
      <c r="E7" s="6" t="s">
        <v>132</v>
      </c>
      <c r="F7" s="6">
        <v>2025</v>
      </c>
      <c r="G7" s="6" t="s">
        <v>37</v>
      </c>
      <c r="H7" s="10" t="s">
        <v>2</v>
      </c>
      <c r="I7" s="6">
        <v>85</v>
      </c>
      <c r="J7" s="6">
        <v>88</v>
      </c>
      <c r="K7" s="6">
        <v>86</v>
      </c>
      <c r="L7" s="6">
        <v>82</v>
      </c>
      <c r="M7" s="6">
        <v>84</v>
      </c>
      <c r="N7" s="43">
        <f t="shared" si="0"/>
        <v>85</v>
      </c>
    </row>
    <row r="8" spans="1:15" ht="15.6" x14ac:dyDescent="0.3">
      <c r="A8" s="85">
        <v>3</v>
      </c>
      <c r="B8" s="10">
        <v>39</v>
      </c>
      <c r="C8" s="6">
        <v>3</v>
      </c>
      <c r="D8" s="6" t="s">
        <v>67</v>
      </c>
      <c r="E8" s="6" t="s">
        <v>141</v>
      </c>
      <c r="F8" s="6">
        <v>2025</v>
      </c>
      <c r="G8" s="6" t="s">
        <v>37</v>
      </c>
      <c r="H8" s="10" t="s">
        <v>2</v>
      </c>
      <c r="I8" s="6">
        <v>90</v>
      </c>
      <c r="J8" s="6">
        <v>88</v>
      </c>
      <c r="K8" s="6">
        <v>88</v>
      </c>
      <c r="L8" s="6">
        <v>89</v>
      </c>
      <c r="M8" s="6">
        <v>84</v>
      </c>
      <c r="N8" s="43">
        <f t="shared" si="0"/>
        <v>88.333333333333329</v>
      </c>
    </row>
    <row r="9" spans="1:15" ht="15.6" x14ac:dyDescent="0.3">
      <c r="A9" s="85">
        <v>2</v>
      </c>
      <c r="B9" s="6">
        <v>58</v>
      </c>
      <c r="C9" s="6">
        <v>3</v>
      </c>
      <c r="D9" s="6" t="s">
        <v>38</v>
      </c>
      <c r="E9" s="6" t="s">
        <v>131</v>
      </c>
      <c r="F9" s="6">
        <v>2025</v>
      </c>
      <c r="G9" s="6" t="s">
        <v>37</v>
      </c>
      <c r="H9" s="10" t="s">
        <v>2</v>
      </c>
      <c r="I9" s="6">
        <v>87</v>
      </c>
      <c r="J9" s="6">
        <v>86</v>
      </c>
      <c r="K9" s="6">
        <v>82</v>
      </c>
      <c r="L9" s="6">
        <v>86</v>
      </c>
      <c r="M9" s="6">
        <v>85</v>
      </c>
      <c r="N9" s="43">
        <f t="shared" si="0"/>
        <v>85.666666666666671</v>
      </c>
    </row>
    <row r="10" spans="1:15" ht="15.6" x14ac:dyDescent="0.3">
      <c r="A10" s="85">
        <v>1</v>
      </c>
      <c r="B10" s="6">
        <v>95</v>
      </c>
      <c r="C10" s="6">
        <v>3</v>
      </c>
      <c r="D10" s="32" t="s">
        <v>96</v>
      </c>
      <c r="E10" s="89" t="s">
        <v>132</v>
      </c>
      <c r="F10" s="89">
        <v>2025</v>
      </c>
      <c r="G10" s="89" t="s">
        <v>37</v>
      </c>
      <c r="H10" s="90" t="s">
        <v>2</v>
      </c>
      <c r="I10" s="83">
        <v>80</v>
      </c>
      <c r="J10" s="83">
        <v>78</v>
      </c>
      <c r="K10" s="83">
        <v>82</v>
      </c>
      <c r="L10" s="83">
        <v>80</v>
      </c>
      <c r="M10" s="83">
        <v>80</v>
      </c>
      <c r="N10" s="84">
        <f t="shared" si="0"/>
        <v>80</v>
      </c>
    </row>
    <row r="11" spans="1:15" ht="15.6" x14ac:dyDescent="0.3">
      <c r="A11" s="86">
        <v>2</v>
      </c>
      <c r="B11" s="10">
        <v>26</v>
      </c>
      <c r="C11" s="6">
        <v>4</v>
      </c>
      <c r="D11" s="32" t="s">
        <v>130</v>
      </c>
      <c r="E11" s="6" t="s">
        <v>131</v>
      </c>
      <c r="F11" s="6">
        <v>2025</v>
      </c>
      <c r="G11" s="6" t="s">
        <v>37</v>
      </c>
      <c r="H11" s="10" t="s">
        <v>2</v>
      </c>
      <c r="I11" s="6">
        <v>88</v>
      </c>
      <c r="J11" s="6">
        <v>88</v>
      </c>
      <c r="K11" s="6">
        <v>82</v>
      </c>
      <c r="L11" s="6">
        <v>87</v>
      </c>
      <c r="M11" s="6">
        <v>87</v>
      </c>
      <c r="N11" s="43">
        <f t="shared" si="0"/>
        <v>87.333333333333329</v>
      </c>
    </row>
    <row r="12" spans="1:15" s="81" customFormat="1" ht="15.6" x14ac:dyDescent="0.3">
      <c r="A12" s="86">
        <v>1</v>
      </c>
      <c r="B12" s="6">
        <v>28</v>
      </c>
      <c r="C12" s="6">
        <v>4</v>
      </c>
      <c r="D12" s="32" t="s">
        <v>130</v>
      </c>
      <c r="E12" s="6" t="s">
        <v>133</v>
      </c>
      <c r="F12" s="6">
        <v>2024</v>
      </c>
      <c r="G12" s="6" t="s">
        <v>37</v>
      </c>
      <c r="H12" s="6" t="s">
        <v>2</v>
      </c>
      <c r="I12" s="6">
        <v>83</v>
      </c>
      <c r="J12" s="6">
        <v>80</v>
      </c>
      <c r="K12" s="6">
        <v>84</v>
      </c>
      <c r="L12" s="6">
        <v>78</v>
      </c>
      <c r="M12" s="6">
        <v>83</v>
      </c>
      <c r="N12" s="43">
        <f t="shared" si="0"/>
        <v>82</v>
      </c>
    </row>
    <row r="13" spans="1:15" ht="15.6" x14ac:dyDescent="0.3">
      <c r="A13" s="86">
        <v>3</v>
      </c>
      <c r="B13" s="6">
        <v>49</v>
      </c>
      <c r="C13" s="6">
        <v>4</v>
      </c>
      <c r="D13" s="6" t="s">
        <v>61</v>
      </c>
      <c r="E13" s="6" t="s">
        <v>9</v>
      </c>
      <c r="F13" s="6">
        <v>2025</v>
      </c>
      <c r="G13" s="6" t="s">
        <v>37</v>
      </c>
      <c r="H13" s="10" t="s">
        <v>2</v>
      </c>
      <c r="I13" s="6">
        <v>86</v>
      </c>
      <c r="J13" s="6">
        <v>82</v>
      </c>
      <c r="K13" s="6">
        <v>85</v>
      </c>
      <c r="L13" s="6">
        <v>82</v>
      </c>
      <c r="M13" s="6">
        <v>89</v>
      </c>
      <c r="N13" s="43">
        <f t="shared" si="0"/>
        <v>84.333333333333329</v>
      </c>
    </row>
    <row r="14" spans="1:15" ht="15.6" x14ac:dyDescent="0.3">
      <c r="A14" s="86">
        <v>1</v>
      </c>
      <c r="B14" s="10">
        <v>1</v>
      </c>
      <c r="C14" s="6">
        <v>5</v>
      </c>
      <c r="D14" s="6" t="s">
        <v>69</v>
      </c>
      <c r="E14" s="6" t="s">
        <v>82</v>
      </c>
      <c r="F14" s="6">
        <v>2025</v>
      </c>
      <c r="G14" s="6" t="s">
        <v>37</v>
      </c>
      <c r="H14" s="10" t="s">
        <v>2</v>
      </c>
      <c r="I14" s="6">
        <v>79</v>
      </c>
      <c r="J14" s="6">
        <v>76</v>
      </c>
      <c r="K14" s="6">
        <v>86</v>
      </c>
      <c r="L14" s="6">
        <v>80</v>
      </c>
      <c r="M14" s="6">
        <v>78</v>
      </c>
      <c r="N14" s="43">
        <f t="shared" si="0"/>
        <v>79</v>
      </c>
    </row>
    <row r="15" spans="1:15" ht="15.6" x14ac:dyDescent="0.3">
      <c r="A15" s="86">
        <v>3</v>
      </c>
      <c r="B15" s="6">
        <v>13</v>
      </c>
      <c r="C15" s="6">
        <v>5</v>
      </c>
      <c r="D15" s="32" t="s">
        <v>18</v>
      </c>
      <c r="E15" s="6" t="s">
        <v>124</v>
      </c>
      <c r="F15" s="6">
        <v>2025</v>
      </c>
      <c r="G15" s="6" t="s">
        <v>123</v>
      </c>
      <c r="H15" s="10" t="s">
        <v>2</v>
      </c>
      <c r="I15" s="6">
        <v>80</v>
      </c>
      <c r="J15" s="6">
        <v>79</v>
      </c>
      <c r="K15" s="6">
        <v>79</v>
      </c>
      <c r="L15" s="6">
        <v>81</v>
      </c>
      <c r="M15" s="6">
        <v>91</v>
      </c>
      <c r="N15" s="43">
        <f t="shared" si="0"/>
        <v>80</v>
      </c>
    </row>
    <row r="16" spans="1:15" ht="15.6" x14ac:dyDescent="0.3">
      <c r="A16" s="86">
        <v>2</v>
      </c>
      <c r="B16" s="6">
        <v>40</v>
      </c>
      <c r="C16" s="6">
        <v>5</v>
      </c>
      <c r="D16" s="6" t="s">
        <v>67</v>
      </c>
      <c r="E16" s="6" t="s">
        <v>131</v>
      </c>
      <c r="F16" s="6">
        <v>2025</v>
      </c>
      <c r="G16" s="6" t="s">
        <v>37</v>
      </c>
      <c r="H16" s="10" t="s">
        <v>2</v>
      </c>
      <c r="I16" s="6">
        <v>87</v>
      </c>
      <c r="J16" s="6">
        <v>84</v>
      </c>
      <c r="K16" s="6">
        <v>87</v>
      </c>
      <c r="L16" s="6">
        <v>87</v>
      </c>
      <c r="M16" s="6">
        <v>84</v>
      </c>
      <c r="N16" s="43">
        <f t="shared" si="0"/>
        <v>86</v>
      </c>
    </row>
    <row r="17" spans="1:14" ht="15.6" x14ac:dyDescent="0.3">
      <c r="A17" s="85">
        <v>1</v>
      </c>
      <c r="B17" s="10">
        <v>6</v>
      </c>
      <c r="C17" s="6">
        <v>6</v>
      </c>
      <c r="D17" s="6" t="s">
        <v>119</v>
      </c>
      <c r="E17" s="6" t="s">
        <v>82</v>
      </c>
      <c r="F17" s="6">
        <v>2025</v>
      </c>
      <c r="G17" s="6" t="s">
        <v>37</v>
      </c>
      <c r="H17" s="10" t="s">
        <v>2</v>
      </c>
      <c r="I17" s="6">
        <v>86</v>
      </c>
      <c r="J17" s="6">
        <v>83</v>
      </c>
      <c r="K17" s="6">
        <v>84</v>
      </c>
      <c r="L17" s="6">
        <v>80</v>
      </c>
      <c r="M17" s="6">
        <v>85</v>
      </c>
      <c r="N17" s="43">
        <f t="shared" si="0"/>
        <v>84</v>
      </c>
    </row>
    <row r="18" spans="1:14" ht="15.6" x14ac:dyDescent="0.3">
      <c r="A18" s="86">
        <v>3</v>
      </c>
      <c r="B18" s="6">
        <v>14</v>
      </c>
      <c r="C18" s="6">
        <v>6</v>
      </c>
      <c r="D18" s="32" t="s">
        <v>18</v>
      </c>
      <c r="E18" s="6" t="s">
        <v>125</v>
      </c>
      <c r="F18" s="6">
        <v>2025</v>
      </c>
      <c r="G18" s="6" t="s">
        <v>37</v>
      </c>
      <c r="H18" s="10" t="s">
        <v>2</v>
      </c>
      <c r="I18" s="6">
        <v>82</v>
      </c>
      <c r="J18" s="6">
        <v>81</v>
      </c>
      <c r="K18" s="6">
        <v>80</v>
      </c>
      <c r="L18" s="6">
        <v>81</v>
      </c>
      <c r="M18" s="6">
        <v>81</v>
      </c>
      <c r="N18" s="43">
        <f t="shared" si="0"/>
        <v>81</v>
      </c>
    </row>
    <row r="19" spans="1:14" ht="15.6" x14ac:dyDescent="0.3">
      <c r="A19" s="85">
        <v>2</v>
      </c>
      <c r="B19" s="6">
        <v>90</v>
      </c>
      <c r="C19" s="6">
        <v>6</v>
      </c>
      <c r="D19" s="6" t="s">
        <v>86</v>
      </c>
      <c r="E19" s="6" t="s">
        <v>131</v>
      </c>
      <c r="F19" s="6">
        <v>2025</v>
      </c>
      <c r="G19" s="6" t="s">
        <v>37</v>
      </c>
      <c r="H19" s="10" t="s">
        <v>2</v>
      </c>
      <c r="I19" s="6">
        <v>88</v>
      </c>
      <c r="J19" s="6">
        <v>88</v>
      </c>
      <c r="K19" s="6">
        <v>93</v>
      </c>
      <c r="L19" s="6">
        <v>88</v>
      </c>
      <c r="M19" s="6">
        <v>88</v>
      </c>
      <c r="N19" s="43">
        <f t="shared" si="0"/>
        <v>88</v>
      </c>
    </row>
    <row r="20" spans="1:14" ht="15.6" x14ac:dyDescent="0.3">
      <c r="A20" s="85">
        <v>1</v>
      </c>
      <c r="B20" s="10">
        <v>42</v>
      </c>
      <c r="C20" s="6">
        <v>7</v>
      </c>
      <c r="D20" s="6" t="s">
        <v>67</v>
      </c>
      <c r="E20" s="6" t="s">
        <v>82</v>
      </c>
      <c r="F20" s="6">
        <v>2025</v>
      </c>
      <c r="G20" s="6" t="s">
        <v>37</v>
      </c>
      <c r="H20" s="10" t="s">
        <v>2</v>
      </c>
      <c r="I20" s="6">
        <v>87</v>
      </c>
      <c r="J20" s="6">
        <v>86</v>
      </c>
      <c r="K20" s="6">
        <v>82</v>
      </c>
      <c r="L20" s="6">
        <v>85</v>
      </c>
      <c r="M20" s="6">
        <v>82</v>
      </c>
      <c r="N20" s="43">
        <f t="shared" si="0"/>
        <v>84.333333333333329</v>
      </c>
    </row>
    <row r="21" spans="1:14" ht="15.6" x14ac:dyDescent="0.3">
      <c r="A21" s="85">
        <v>2</v>
      </c>
      <c r="B21" s="6">
        <v>84</v>
      </c>
      <c r="C21" s="6">
        <v>7</v>
      </c>
      <c r="D21" s="6" t="s">
        <v>22</v>
      </c>
      <c r="E21" s="6" t="s">
        <v>131</v>
      </c>
      <c r="F21" s="6">
        <v>2025</v>
      </c>
      <c r="G21" s="6" t="s">
        <v>127</v>
      </c>
      <c r="H21" s="6" t="s">
        <v>2</v>
      </c>
      <c r="I21" s="6">
        <v>87</v>
      </c>
      <c r="J21" s="6">
        <v>87</v>
      </c>
      <c r="K21" s="6">
        <v>83</v>
      </c>
      <c r="L21" s="6">
        <v>88</v>
      </c>
      <c r="M21" s="6">
        <v>84</v>
      </c>
      <c r="N21" s="43">
        <f t="shared" si="0"/>
        <v>86</v>
      </c>
    </row>
    <row r="22" spans="1:14" ht="15.6" x14ac:dyDescent="0.3">
      <c r="A22" s="86">
        <v>3</v>
      </c>
      <c r="B22" s="6">
        <v>89</v>
      </c>
      <c r="C22" s="6">
        <v>7</v>
      </c>
      <c r="D22" s="6" t="s">
        <v>86</v>
      </c>
      <c r="E22" s="6" t="s">
        <v>153</v>
      </c>
      <c r="F22" s="6">
        <v>2025</v>
      </c>
      <c r="G22" s="6" t="s">
        <v>127</v>
      </c>
      <c r="H22" s="6" t="s">
        <v>2</v>
      </c>
      <c r="I22" s="6">
        <v>84</v>
      </c>
      <c r="J22" s="6">
        <v>83</v>
      </c>
      <c r="K22" s="6">
        <v>82</v>
      </c>
      <c r="L22" s="6">
        <v>83</v>
      </c>
      <c r="M22" s="6">
        <v>79</v>
      </c>
      <c r="N22" s="43">
        <f t="shared" si="0"/>
        <v>82.666666666666671</v>
      </c>
    </row>
    <row r="23" spans="1:14" ht="15.6" x14ac:dyDescent="0.3">
      <c r="A23" s="86">
        <v>3</v>
      </c>
      <c r="B23" s="10">
        <v>12</v>
      </c>
      <c r="C23" s="6">
        <v>8</v>
      </c>
      <c r="D23" s="32" t="s">
        <v>18</v>
      </c>
      <c r="E23" s="6" t="s">
        <v>124</v>
      </c>
      <c r="F23" s="6">
        <v>2024</v>
      </c>
      <c r="G23" s="6" t="s">
        <v>123</v>
      </c>
      <c r="H23" s="6" t="s">
        <v>2</v>
      </c>
      <c r="I23" s="6">
        <v>63</v>
      </c>
      <c r="J23" s="6">
        <v>73</v>
      </c>
      <c r="K23" s="6">
        <v>72</v>
      </c>
      <c r="L23" s="6">
        <v>71</v>
      </c>
      <c r="M23" s="6">
        <v>72</v>
      </c>
      <c r="N23" s="43">
        <f t="shared" si="0"/>
        <v>71.666666666666671</v>
      </c>
    </row>
    <row r="24" spans="1:14" ht="15.6" x14ac:dyDescent="0.3">
      <c r="A24" s="86">
        <v>2</v>
      </c>
      <c r="B24" s="6">
        <v>31</v>
      </c>
      <c r="C24" s="6">
        <v>8</v>
      </c>
      <c r="D24" s="6" t="s">
        <v>135</v>
      </c>
      <c r="E24" s="6" t="s">
        <v>116</v>
      </c>
      <c r="F24" s="6">
        <v>2025</v>
      </c>
      <c r="G24" s="6" t="s">
        <v>127</v>
      </c>
      <c r="H24" s="6" t="s">
        <v>2</v>
      </c>
      <c r="I24" s="6">
        <v>88</v>
      </c>
      <c r="J24" s="6">
        <v>89</v>
      </c>
      <c r="K24" s="6">
        <v>94</v>
      </c>
      <c r="L24" s="6">
        <v>87</v>
      </c>
      <c r="M24" s="6">
        <v>86</v>
      </c>
      <c r="N24" s="43">
        <f t="shared" si="0"/>
        <v>88</v>
      </c>
    </row>
    <row r="25" spans="1:14" ht="15.6" x14ac:dyDescent="0.3">
      <c r="A25" s="86">
        <v>1</v>
      </c>
      <c r="B25" s="6">
        <v>48</v>
      </c>
      <c r="C25" s="6">
        <v>8</v>
      </c>
      <c r="D25" s="6" t="s">
        <v>61</v>
      </c>
      <c r="E25" s="32" t="s">
        <v>82</v>
      </c>
      <c r="F25" s="6">
        <v>2025</v>
      </c>
      <c r="G25" s="6" t="s">
        <v>37</v>
      </c>
      <c r="H25" s="6" t="s">
        <v>2</v>
      </c>
      <c r="I25" s="6">
        <v>78</v>
      </c>
      <c r="J25" s="6">
        <v>73</v>
      </c>
      <c r="K25" s="6">
        <v>76</v>
      </c>
      <c r="L25" s="6">
        <v>78</v>
      </c>
      <c r="M25" s="6">
        <v>78</v>
      </c>
      <c r="N25" s="43">
        <f t="shared" si="0"/>
        <v>77.333333333333329</v>
      </c>
    </row>
    <row r="26" spans="1:14" ht="15.6" x14ac:dyDescent="0.3">
      <c r="A26" s="85">
        <v>2</v>
      </c>
      <c r="B26" s="10">
        <v>30</v>
      </c>
      <c r="C26" s="6">
        <v>9</v>
      </c>
      <c r="D26" s="6" t="s">
        <v>135</v>
      </c>
      <c r="E26" s="6" t="s">
        <v>116</v>
      </c>
      <c r="F26" s="6">
        <v>2025</v>
      </c>
      <c r="G26" s="6" t="s">
        <v>37</v>
      </c>
      <c r="H26" s="6" t="s">
        <v>2</v>
      </c>
      <c r="I26" s="6">
        <v>86</v>
      </c>
      <c r="J26" s="6">
        <v>87</v>
      </c>
      <c r="K26" s="6">
        <v>89</v>
      </c>
      <c r="L26" s="6">
        <v>87</v>
      </c>
      <c r="M26" s="6">
        <v>86</v>
      </c>
      <c r="N26" s="43">
        <f t="shared" si="0"/>
        <v>86.666666666666671</v>
      </c>
    </row>
    <row r="27" spans="1:14" ht="15.6" x14ac:dyDescent="0.3">
      <c r="A27" s="85">
        <v>3</v>
      </c>
      <c r="B27" s="6">
        <v>46</v>
      </c>
      <c r="C27" s="6">
        <v>9</v>
      </c>
      <c r="D27" s="6" t="s">
        <v>142</v>
      </c>
      <c r="E27" s="6" t="s">
        <v>15</v>
      </c>
      <c r="F27" s="6">
        <v>2025</v>
      </c>
      <c r="G27" s="6" t="s">
        <v>127</v>
      </c>
      <c r="H27" s="6" t="s">
        <v>2</v>
      </c>
      <c r="I27" s="6">
        <v>70</v>
      </c>
      <c r="J27" s="6">
        <v>65</v>
      </c>
      <c r="K27" s="6">
        <v>69</v>
      </c>
      <c r="L27" s="6">
        <v>69</v>
      </c>
      <c r="M27" s="6">
        <v>75</v>
      </c>
      <c r="N27" s="43">
        <f t="shared" si="0"/>
        <v>69.333333333333329</v>
      </c>
    </row>
    <row r="28" spans="1:14" ht="15.6" x14ac:dyDescent="0.3">
      <c r="A28" s="86">
        <v>1</v>
      </c>
      <c r="B28" s="6">
        <v>67</v>
      </c>
      <c r="C28" s="6">
        <v>9</v>
      </c>
      <c r="D28" s="6" t="s">
        <v>90</v>
      </c>
      <c r="E28" s="6" t="s">
        <v>150</v>
      </c>
      <c r="F28" s="6">
        <v>2025</v>
      </c>
      <c r="G28" s="6" t="s">
        <v>37</v>
      </c>
      <c r="H28" s="6" t="s">
        <v>2</v>
      </c>
      <c r="I28" s="6">
        <v>85</v>
      </c>
      <c r="J28" s="6">
        <v>86</v>
      </c>
      <c r="K28" s="6">
        <v>81</v>
      </c>
      <c r="L28" s="6">
        <v>78</v>
      </c>
      <c r="M28" s="6">
        <v>86</v>
      </c>
      <c r="N28" s="43">
        <f t="shared" si="0"/>
        <v>84</v>
      </c>
    </row>
    <row r="29" spans="1:14" ht="15.6" x14ac:dyDescent="0.3">
      <c r="A29" s="86">
        <v>2</v>
      </c>
      <c r="B29" s="10">
        <v>2</v>
      </c>
      <c r="C29" s="6">
        <v>10</v>
      </c>
      <c r="D29" s="6" t="s">
        <v>69</v>
      </c>
      <c r="E29" s="6" t="s">
        <v>116</v>
      </c>
      <c r="F29" s="32">
        <v>2025</v>
      </c>
      <c r="G29" s="6" t="s">
        <v>37</v>
      </c>
      <c r="H29" s="6" t="s">
        <v>2</v>
      </c>
      <c r="I29" s="6">
        <v>87</v>
      </c>
      <c r="J29" s="6">
        <v>86</v>
      </c>
      <c r="K29" s="6">
        <v>82</v>
      </c>
      <c r="L29" s="6">
        <v>86</v>
      </c>
      <c r="M29" s="6">
        <v>86</v>
      </c>
      <c r="N29" s="43">
        <f t="shared" si="0"/>
        <v>86</v>
      </c>
    </row>
    <row r="30" spans="1:14" ht="15.6" x14ac:dyDescent="0.3">
      <c r="A30" s="85">
        <v>1</v>
      </c>
      <c r="B30" s="6">
        <v>73</v>
      </c>
      <c r="C30" s="6">
        <v>10</v>
      </c>
      <c r="D30" s="6" t="s">
        <v>151</v>
      </c>
      <c r="E30" s="6" t="s">
        <v>150</v>
      </c>
      <c r="F30" s="6">
        <v>2024</v>
      </c>
      <c r="G30" s="6" t="s">
        <v>37</v>
      </c>
      <c r="H30" s="6" t="s">
        <v>2</v>
      </c>
      <c r="I30" s="6">
        <v>88</v>
      </c>
      <c r="J30" s="6">
        <v>88</v>
      </c>
      <c r="K30" s="6">
        <v>88</v>
      </c>
      <c r="L30" s="6">
        <v>88</v>
      </c>
      <c r="M30" s="6">
        <v>83</v>
      </c>
      <c r="N30" s="43">
        <f t="shared" si="0"/>
        <v>88</v>
      </c>
    </row>
    <row r="31" spans="1:14" ht="15.6" x14ac:dyDescent="0.3">
      <c r="A31" s="86">
        <v>3</v>
      </c>
      <c r="B31" s="6">
        <v>88</v>
      </c>
      <c r="C31" s="6">
        <v>10</v>
      </c>
      <c r="D31" s="6" t="s">
        <v>86</v>
      </c>
      <c r="E31" s="6" t="s">
        <v>15</v>
      </c>
      <c r="F31" s="6">
        <v>2025</v>
      </c>
      <c r="G31" s="6" t="s">
        <v>118</v>
      </c>
      <c r="H31" s="6" t="s">
        <v>2</v>
      </c>
      <c r="I31" s="6">
        <v>89</v>
      </c>
      <c r="J31" s="6">
        <v>88</v>
      </c>
      <c r="K31" s="6">
        <v>84</v>
      </c>
      <c r="L31" s="6">
        <v>88</v>
      </c>
      <c r="M31" s="6">
        <v>90</v>
      </c>
      <c r="N31" s="43">
        <f t="shared" si="0"/>
        <v>88.333333333333329</v>
      </c>
    </row>
    <row r="32" spans="1:14" ht="15.6" x14ac:dyDescent="0.3">
      <c r="A32" s="85">
        <v>1</v>
      </c>
      <c r="B32" s="10">
        <v>4</v>
      </c>
      <c r="C32" s="10">
        <v>11</v>
      </c>
      <c r="D32" s="6" t="s">
        <v>69</v>
      </c>
      <c r="E32" s="10" t="s">
        <v>117</v>
      </c>
      <c r="F32" s="10">
        <v>2025</v>
      </c>
      <c r="G32" s="6" t="s">
        <v>118</v>
      </c>
      <c r="H32" s="10" t="s">
        <v>2</v>
      </c>
      <c r="I32" s="6">
        <v>86</v>
      </c>
      <c r="J32" s="6">
        <v>85</v>
      </c>
      <c r="K32" s="6">
        <v>85</v>
      </c>
      <c r="L32" s="6">
        <v>88</v>
      </c>
      <c r="M32" s="6">
        <v>86</v>
      </c>
      <c r="N32" s="43">
        <f t="shared" si="0"/>
        <v>85.666666666666671</v>
      </c>
    </row>
    <row r="33" spans="1:14" s="81" customFormat="1" ht="15.6" x14ac:dyDescent="0.3">
      <c r="A33" s="86">
        <v>3</v>
      </c>
      <c r="B33" s="6">
        <v>38</v>
      </c>
      <c r="C33" s="6">
        <v>11</v>
      </c>
      <c r="D33" s="6" t="s">
        <v>67</v>
      </c>
      <c r="E33" s="10" t="s">
        <v>15</v>
      </c>
      <c r="F33" s="6">
        <v>2025</v>
      </c>
      <c r="G33" s="6" t="s">
        <v>127</v>
      </c>
      <c r="H33" s="10" t="s">
        <v>2</v>
      </c>
      <c r="I33" s="6">
        <v>86</v>
      </c>
      <c r="J33" s="6">
        <v>86</v>
      </c>
      <c r="K33" s="6">
        <v>86</v>
      </c>
      <c r="L33" s="6">
        <v>89</v>
      </c>
      <c r="M33" s="6">
        <v>85</v>
      </c>
      <c r="N33" s="43">
        <f t="shared" si="0"/>
        <v>86</v>
      </c>
    </row>
    <row r="34" spans="1:14" ht="15.6" x14ac:dyDescent="0.3">
      <c r="A34" s="86">
        <v>2</v>
      </c>
      <c r="B34" s="6">
        <v>74</v>
      </c>
      <c r="C34" s="6">
        <v>11</v>
      </c>
      <c r="D34" s="6" t="s">
        <v>151</v>
      </c>
      <c r="E34" s="10" t="s">
        <v>116</v>
      </c>
      <c r="F34" s="6">
        <v>2025</v>
      </c>
      <c r="G34" s="6" t="s">
        <v>37</v>
      </c>
      <c r="H34" s="10" t="s">
        <v>2</v>
      </c>
      <c r="I34" s="6">
        <v>84</v>
      </c>
      <c r="J34" s="6">
        <v>80</v>
      </c>
      <c r="K34" s="6">
        <v>79</v>
      </c>
      <c r="L34" s="6">
        <v>83</v>
      </c>
      <c r="M34" s="6">
        <v>84</v>
      </c>
      <c r="N34" s="43">
        <f t="shared" ref="N34:N65" si="1">(SUM(I34:M34)-MAX(I34:M34)-MIN(I34:M34))/$O$1</f>
        <v>82.333333333333329</v>
      </c>
    </row>
    <row r="35" spans="1:14" ht="15.6" x14ac:dyDescent="0.3">
      <c r="A35" s="86">
        <v>1</v>
      </c>
      <c r="B35" s="10">
        <v>51</v>
      </c>
      <c r="C35" s="6">
        <v>12</v>
      </c>
      <c r="D35" s="6" t="s">
        <v>61</v>
      </c>
      <c r="E35" s="10" t="s">
        <v>75</v>
      </c>
      <c r="F35" s="6">
        <v>2025</v>
      </c>
      <c r="G35" s="6" t="s">
        <v>37</v>
      </c>
      <c r="H35" s="10" t="s">
        <v>2</v>
      </c>
      <c r="I35" s="6">
        <v>88</v>
      </c>
      <c r="J35" s="6">
        <v>85</v>
      </c>
      <c r="K35" s="6">
        <v>88</v>
      </c>
      <c r="L35" s="6">
        <v>88</v>
      </c>
      <c r="M35" s="6">
        <v>88</v>
      </c>
      <c r="N35" s="43">
        <f t="shared" si="1"/>
        <v>88</v>
      </c>
    </row>
    <row r="36" spans="1:14" ht="15.6" x14ac:dyDescent="0.3">
      <c r="A36" s="86">
        <v>3</v>
      </c>
      <c r="B36" s="6">
        <v>85</v>
      </c>
      <c r="C36" s="6">
        <v>12</v>
      </c>
      <c r="D36" s="6" t="s">
        <v>22</v>
      </c>
      <c r="E36" s="6" t="s">
        <v>15</v>
      </c>
      <c r="F36" s="6">
        <v>2025</v>
      </c>
      <c r="G36" s="6" t="s">
        <v>123</v>
      </c>
      <c r="H36" s="10" t="s">
        <v>2</v>
      </c>
      <c r="I36" s="6">
        <v>84</v>
      </c>
      <c r="J36" s="6">
        <v>82</v>
      </c>
      <c r="K36" s="6">
        <v>84</v>
      </c>
      <c r="L36" s="6">
        <v>85</v>
      </c>
      <c r="M36" s="6">
        <v>79</v>
      </c>
      <c r="N36" s="43">
        <f t="shared" si="1"/>
        <v>83.333333333333329</v>
      </c>
    </row>
    <row r="37" spans="1:14" ht="15.6" x14ac:dyDescent="0.3">
      <c r="A37" s="85">
        <v>2</v>
      </c>
      <c r="B37" s="6">
        <v>93</v>
      </c>
      <c r="C37" s="6">
        <v>12</v>
      </c>
      <c r="D37" s="32" t="s">
        <v>57</v>
      </c>
      <c r="E37" s="89" t="s">
        <v>116</v>
      </c>
      <c r="F37" s="89">
        <v>2025</v>
      </c>
      <c r="G37" s="89" t="s">
        <v>37</v>
      </c>
      <c r="H37" s="90" t="s">
        <v>2</v>
      </c>
      <c r="I37" s="83">
        <v>89</v>
      </c>
      <c r="J37" s="83">
        <v>90</v>
      </c>
      <c r="K37" s="83">
        <v>96</v>
      </c>
      <c r="L37" s="83">
        <v>87</v>
      </c>
      <c r="M37" s="83">
        <v>87</v>
      </c>
      <c r="N37" s="84">
        <f t="shared" si="1"/>
        <v>88.666666666666671</v>
      </c>
    </row>
    <row r="38" spans="1:14" ht="15.6" x14ac:dyDescent="0.3">
      <c r="A38" s="86">
        <v>3</v>
      </c>
      <c r="B38" s="10">
        <v>52</v>
      </c>
      <c r="C38" s="6">
        <v>13</v>
      </c>
      <c r="D38" s="6" t="s">
        <v>61</v>
      </c>
      <c r="E38" s="6" t="s">
        <v>145</v>
      </c>
      <c r="F38" s="6">
        <v>2025</v>
      </c>
      <c r="G38" s="6" t="s">
        <v>37</v>
      </c>
      <c r="H38" s="10" t="s">
        <v>2</v>
      </c>
      <c r="I38" s="6">
        <v>87</v>
      </c>
      <c r="J38" s="6">
        <v>87</v>
      </c>
      <c r="K38" s="6">
        <v>83</v>
      </c>
      <c r="L38" s="6">
        <v>84</v>
      </c>
      <c r="M38" s="6">
        <v>79</v>
      </c>
      <c r="N38" s="43">
        <f t="shared" si="1"/>
        <v>84.666666666666671</v>
      </c>
    </row>
    <row r="39" spans="1:14" ht="15.6" x14ac:dyDescent="0.3">
      <c r="A39" s="86">
        <v>1</v>
      </c>
      <c r="B39" s="6">
        <v>59</v>
      </c>
      <c r="C39" s="6">
        <v>13</v>
      </c>
      <c r="D39" s="6" t="s">
        <v>38</v>
      </c>
      <c r="E39" s="6" t="s">
        <v>75</v>
      </c>
      <c r="F39" s="6">
        <v>2025</v>
      </c>
      <c r="G39" s="6" t="s">
        <v>37</v>
      </c>
      <c r="H39" s="10" t="s">
        <v>2</v>
      </c>
      <c r="I39" s="6">
        <v>83</v>
      </c>
      <c r="J39" s="6">
        <v>85</v>
      </c>
      <c r="K39" s="6">
        <v>75</v>
      </c>
      <c r="L39" s="6">
        <v>75</v>
      </c>
      <c r="M39" s="6">
        <v>78</v>
      </c>
      <c r="N39" s="43">
        <f t="shared" si="1"/>
        <v>78.666666666666671</v>
      </c>
    </row>
    <row r="40" spans="1:14" ht="15.6" x14ac:dyDescent="0.3">
      <c r="A40" s="86">
        <v>2</v>
      </c>
      <c r="B40" s="6">
        <v>80</v>
      </c>
      <c r="C40" s="6">
        <v>13</v>
      </c>
      <c r="D40" s="6" t="s">
        <v>22</v>
      </c>
      <c r="E40" s="6" t="s">
        <v>116</v>
      </c>
      <c r="F40" s="6">
        <v>2025</v>
      </c>
      <c r="G40" s="6" t="s">
        <v>37</v>
      </c>
      <c r="H40" s="10" t="s">
        <v>2</v>
      </c>
      <c r="I40" s="6">
        <v>83</v>
      </c>
      <c r="J40" s="6">
        <v>82</v>
      </c>
      <c r="K40" s="6">
        <v>84</v>
      </c>
      <c r="L40" s="6">
        <v>87</v>
      </c>
      <c r="M40" s="6">
        <v>86</v>
      </c>
      <c r="N40" s="43">
        <f t="shared" si="1"/>
        <v>84.333333333333329</v>
      </c>
    </row>
    <row r="41" spans="1:14" ht="15.6" x14ac:dyDescent="0.3">
      <c r="A41" s="86">
        <v>2</v>
      </c>
      <c r="B41" s="10">
        <v>3</v>
      </c>
      <c r="C41" s="6">
        <v>14</v>
      </c>
      <c r="D41" s="6" t="s">
        <v>69</v>
      </c>
      <c r="E41" s="6" t="s">
        <v>116</v>
      </c>
      <c r="F41" s="6">
        <v>2025</v>
      </c>
      <c r="G41" s="6" t="s">
        <v>37</v>
      </c>
      <c r="H41" s="10" t="s">
        <v>2</v>
      </c>
      <c r="I41" s="6">
        <v>88</v>
      </c>
      <c r="J41" s="6">
        <v>88</v>
      </c>
      <c r="K41" s="6">
        <v>88</v>
      </c>
      <c r="L41" s="6">
        <v>88</v>
      </c>
      <c r="M41" s="6">
        <v>87</v>
      </c>
      <c r="N41" s="43">
        <f t="shared" si="1"/>
        <v>88</v>
      </c>
    </row>
    <row r="42" spans="1:14" ht="15.6" x14ac:dyDescent="0.3">
      <c r="A42" s="86">
        <v>3</v>
      </c>
      <c r="B42" s="6">
        <v>36</v>
      </c>
      <c r="C42" s="6">
        <v>14</v>
      </c>
      <c r="D42" s="6" t="s">
        <v>139</v>
      </c>
      <c r="E42" s="6" t="s">
        <v>140</v>
      </c>
      <c r="F42" s="6">
        <v>2025</v>
      </c>
      <c r="G42" s="6" t="s">
        <v>127</v>
      </c>
      <c r="H42" s="10" t="s">
        <v>2</v>
      </c>
      <c r="I42" s="6">
        <v>88</v>
      </c>
      <c r="J42" s="6">
        <v>88</v>
      </c>
      <c r="K42" s="6">
        <v>89</v>
      </c>
      <c r="L42" s="6">
        <v>88</v>
      </c>
      <c r="M42" s="6">
        <v>71</v>
      </c>
      <c r="N42" s="43">
        <f t="shared" si="1"/>
        <v>88</v>
      </c>
    </row>
    <row r="43" spans="1:14" ht="15.6" x14ac:dyDescent="0.3">
      <c r="A43" s="86">
        <v>1</v>
      </c>
      <c r="B43" s="6">
        <v>81</v>
      </c>
      <c r="C43" s="6">
        <v>14</v>
      </c>
      <c r="D43" s="6" t="s">
        <v>22</v>
      </c>
      <c r="E43" s="6" t="s">
        <v>75</v>
      </c>
      <c r="F43" s="6">
        <v>2025</v>
      </c>
      <c r="G43" s="6" t="s">
        <v>37</v>
      </c>
      <c r="H43" s="10" t="s">
        <v>2</v>
      </c>
      <c r="I43" s="6">
        <v>86</v>
      </c>
      <c r="J43" s="6">
        <v>86</v>
      </c>
      <c r="K43" s="6">
        <v>86</v>
      </c>
      <c r="L43" s="6">
        <v>86</v>
      </c>
      <c r="M43" s="6">
        <v>86</v>
      </c>
      <c r="N43" s="43">
        <f t="shared" si="1"/>
        <v>86</v>
      </c>
    </row>
    <row r="44" spans="1:14" ht="15.6" x14ac:dyDescent="0.3">
      <c r="A44" s="85">
        <v>2</v>
      </c>
      <c r="B44" s="10">
        <v>25</v>
      </c>
      <c r="C44" s="6">
        <v>15</v>
      </c>
      <c r="D44" s="32" t="s">
        <v>129</v>
      </c>
      <c r="E44" s="10" t="s">
        <v>116</v>
      </c>
      <c r="F44" s="6">
        <v>2025</v>
      </c>
      <c r="G44" s="6" t="s">
        <v>37</v>
      </c>
      <c r="H44" s="10" t="s">
        <v>2</v>
      </c>
      <c r="I44" s="6">
        <v>82</v>
      </c>
      <c r="J44" s="6">
        <v>78</v>
      </c>
      <c r="K44" s="6">
        <v>84</v>
      </c>
      <c r="L44" s="6">
        <v>81</v>
      </c>
      <c r="M44" s="6">
        <v>83</v>
      </c>
      <c r="N44" s="43">
        <f t="shared" si="1"/>
        <v>82</v>
      </c>
    </row>
    <row r="45" spans="1:14" ht="15.6" x14ac:dyDescent="0.3">
      <c r="A45" s="86">
        <v>3</v>
      </c>
      <c r="B45" s="6">
        <v>64</v>
      </c>
      <c r="C45" s="6">
        <v>15</v>
      </c>
      <c r="D45" s="6" t="s">
        <v>91</v>
      </c>
      <c r="E45" s="6" t="s">
        <v>122</v>
      </c>
      <c r="F45" s="6">
        <v>2025</v>
      </c>
      <c r="G45" s="6" t="s">
        <v>37</v>
      </c>
      <c r="H45" s="10" t="s">
        <v>2</v>
      </c>
      <c r="I45" s="6">
        <v>84</v>
      </c>
      <c r="J45" s="6">
        <v>82</v>
      </c>
      <c r="K45" s="6">
        <v>86</v>
      </c>
      <c r="L45" s="6">
        <v>79</v>
      </c>
      <c r="M45" s="6">
        <v>79</v>
      </c>
      <c r="N45" s="43">
        <f t="shared" si="1"/>
        <v>81.666666666666671</v>
      </c>
    </row>
    <row r="46" spans="1:14" ht="15.6" x14ac:dyDescent="0.3">
      <c r="A46" s="86">
        <v>1</v>
      </c>
      <c r="B46" s="6">
        <v>92</v>
      </c>
      <c r="C46" s="6">
        <v>15</v>
      </c>
      <c r="D46" s="32" t="s">
        <v>57</v>
      </c>
      <c r="E46" s="89" t="s">
        <v>75</v>
      </c>
      <c r="F46" s="89">
        <v>2025</v>
      </c>
      <c r="G46" s="89" t="s">
        <v>37</v>
      </c>
      <c r="H46" s="90" t="s">
        <v>2</v>
      </c>
      <c r="I46" s="83">
        <v>84</v>
      </c>
      <c r="J46" s="83">
        <v>83</v>
      </c>
      <c r="K46" s="83">
        <v>79</v>
      </c>
      <c r="L46" s="83">
        <v>82</v>
      </c>
      <c r="M46" s="83">
        <v>82</v>
      </c>
      <c r="N46" s="84">
        <f t="shared" si="1"/>
        <v>82.333333333333329</v>
      </c>
    </row>
    <row r="47" spans="1:14" ht="15.6" x14ac:dyDescent="0.3">
      <c r="A47" s="86">
        <v>1</v>
      </c>
      <c r="B47" s="10">
        <v>8</v>
      </c>
      <c r="C47" s="6">
        <v>16</v>
      </c>
      <c r="D47" s="6" t="s">
        <v>120</v>
      </c>
      <c r="E47" s="6" t="s">
        <v>23</v>
      </c>
      <c r="F47" s="6">
        <v>2025</v>
      </c>
      <c r="G47" s="6" t="s">
        <v>37</v>
      </c>
      <c r="H47" s="10" t="s">
        <v>2</v>
      </c>
      <c r="I47" s="6">
        <v>88</v>
      </c>
      <c r="J47" s="6">
        <v>88</v>
      </c>
      <c r="K47" s="6">
        <v>87</v>
      </c>
      <c r="L47" s="6">
        <v>88</v>
      </c>
      <c r="M47" s="6">
        <v>88</v>
      </c>
      <c r="N47" s="43">
        <f t="shared" si="1"/>
        <v>88</v>
      </c>
    </row>
    <row r="48" spans="1:14" ht="15.6" x14ac:dyDescent="0.3">
      <c r="A48" s="85">
        <v>3</v>
      </c>
      <c r="B48" s="6">
        <v>83</v>
      </c>
      <c r="C48" s="6">
        <v>16</v>
      </c>
      <c r="D48" s="6" t="s">
        <v>22</v>
      </c>
      <c r="E48" s="6" t="s">
        <v>122</v>
      </c>
      <c r="F48" s="6">
        <v>2025</v>
      </c>
      <c r="G48" s="6" t="s">
        <v>37</v>
      </c>
      <c r="H48" s="10" t="s">
        <v>2</v>
      </c>
      <c r="I48" s="6">
        <v>87</v>
      </c>
      <c r="J48" s="6">
        <v>86</v>
      </c>
      <c r="K48" s="6">
        <v>87</v>
      </c>
      <c r="L48" s="6">
        <v>83</v>
      </c>
      <c r="M48" s="6">
        <v>82</v>
      </c>
      <c r="N48" s="43">
        <f t="shared" si="1"/>
        <v>85.333333333333329</v>
      </c>
    </row>
    <row r="49" spans="1:14" ht="15.6" x14ac:dyDescent="0.3">
      <c r="A49" s="85">
        <v>2</v>
      </c>
      <c r="B49" s="6">
        <v>97</v>
      </c>
      <c r="C49" s="6">
        <v>16</v>
      </c>
      <c r="D49" s="32" t="s">
        <v>154</v>
      </c>
      <c r="E49" s="89" t="s">
        <v>116</v>
      </c>
      <c r="F49" s="89">
        <v>2025</v>
      </c>
      <c r="G49" s="89" t="s">
        <v>37</v>
      </c>
      <c r="H49" s="90" t="s">
        <v>2</v>
      </c>
      <c r="I49" s="83">
        <v>84</v>
      </c>
      <c r="J49" s="83">
        <v>81</v>
      </c>
      <c r="K49" s="83">
        <v>83</v>
      </c>
      <c r="L49" s="83">
        <v>82</v>
      </c>
      <c r="M49" s="83">
        <v>81</v>
      </c>
      <c r="N49" s="84">
        <f t="shared" si="1"/>
        <v>82</v>
      </c>
    </row>
    <row r="50" spans="1:14" ht="15.6" x14ac:dyDescent="0.3">
      <c r="A50" s="85">
        <v>3</v>
      </c>
      <c r="B50" s="10">
        <v>45</v>
      </c>
      <c r="C50" s="6">
        <v>17</v>
      </c>
      <c r="D50" s="6" t="s">
        <v>142</v>
      </c>
      <c r="E50" s="6" t="s">
        <v>122</v>
      </c>
      <c r="F50" s="6">
        <v>2025</v>
      </c>
      <c r="G50" s="6" t="s">
        <v>37</v>
      </c>
      <c r="H50" s="6" t="s">
        <v>2</v>
      </c>
      <c r="I50" s="6">
        <v>82</v>
      </c>
      <c r="J50" s="6">
        <v>80</v>
      </c>
      <c r="K50" s="6">
        <v>80</v>
      </c>
      <c r="L50" s="6">
        <v>82</v>
      </c>
      <c r="M50" s="6">
        <v>78</v>
      </c>
      <c r="N50" s="43">
        <f t="shared" si="1"/>
        <v>80.666666666666671</v>
      </c>
    </row>
    <row r="51" spans="1:14" ht="15.6" x14ac:dyDescent="0.3">
      <c r="A51" s="86">
        <v>1</v>
      </c>
      <c r="B51" s="6">
        <v>69</v>
      </c>
      <c r="C51" s="6">
        <v>17</v>
      </c>
      <c r="D51" s="6" t="s">
        <v>90</v>
      </c>
      <c r="E51" s="6" t="s">
        <v>23</v>
      </c>
      <c r="F51" s="6">
        <v>2025</v>
      </c>
      <c r="G51" s="6" t="s">
        <v>37</v>
      </c>
      <c r="H51" s="6" t="s">
        <v>2</v>
      </c>
      <c r="I51" s="6">
        <v>82</v>
      </c>
      <c r="J51" s="6">
        <v>83</v>
      </c>
      <c r="K51" s="6">
        <v>77</v>
      </c>
      <c r="L51" s="6">
        <v>76</v>
      </c>
      <c r="M51" s="6">
        <v>82</v>
      </c>
      <c r="N51" s="43">
        <f t="shared" si="1"/>
        <v>80.333333333333329</v>
      </c>
    </row>
    <row r="52" spans="1:14" ht="15.6" x14ac:dyDescent="0.3">
      <c r="A52" s="85">
        <v>2</v>
      </c>
      <c r="B52" s="6">
        <v>94</v>
      </c>
      <c r="C52" s="6">
        <v>17</v>
      </c>
      <c r="D52" s="32" t="s">
        <v>96</v>
      </c>
      <c r="E52" s="89" t="s">
        <v>116</v>
      </c>
      <c r="F52" s="89">
        <v>2025</v>
      </c>
      <c r="G52" s="89" t="s">
        <v>127</v>
      </c>
      <c r="H52" s="89" t="s">
        <v>2</v>
      </c>
      <c r="I52" s="83">
        <v>90</v>
      </c>
      <c r="J52" s="83">
        <v>89</v>
      </c>
      <c r="K52" s="83">
        <v>86</v>
      </c>
      <c r="L52" s="83">
        <v>88</v>
      </c>
      <c r="M52" s="83">
        <v>88</v>
      </c>
      <c r="N52" s="84">
        <f t="shared" si="1"/>
        <v>88.333333333333329</v>
      </c>
    </row>
    <row r="53" spans="1:14" ht="15.6" x14ac:dyDescent="0.3">
      <c r="A53" s="85">
        <v>2</v>
      </c>
      <c r="B53" s="10">
        <v>75</v>
      </c>
      <c r="C53" s="6">
        <v>18</v>
      </c>
      <c r="D53" s="6" t="s">
        <v>151</v>
      </c>
      <c r="E53" s="6" t="s">
        <v>116</v>
      </c>
      <c r="F53" s="6">
        <v>2024</v>
      </c>
      <c r="G53" s="6" t="s">
        <v>37</v>
      </c>
      <c r="H53" s="6" t="s">
        <v>2</v>
      </c>
      <c r="I53" s="6">
        <v>82</v>
      </c>
      <c r="J53" s="6">
        <v>78</v>
      </c>
      <c r="K53" s="6">
        <v>92</v>
      </c>
      <c r="L53" s="6">
        <v>87</v>
      </c>
      <c r="M53" s="6">
        <v>87</v>
      </c>
      <c r="N53" s="43">
        <f t="shared" si="1"/>
        <v>85.333333333333329</v>
      </c>
    </row>
    <row r="54" spans="1:14" ht="15.6" x14ac:dyDescent="0.3">
      <c r="A54" s="85">
        <v>3</v>
      </c>
      <c r="B54" s="6">
        <v>76</v>
      </c>
      <c r="C54" s="6">
        <v>18</v>
      </c>
      <c r="D54" s="6" t="s">
        <v>151</v>
      </c>
      <c r="E54" s="6" t="s">
        <v>122</v>
      </c>
      <c r="F54" s="6">
        <v>2024</v>
      </c>
      <c r="G54" s="6" t="s">
        <v>37</v>
      </c>
      <c r="H54" s="6" t="s">
        <v>2</v>
      </c>
      <c r="I54" s="6">
        <v>81</v>
      </c>
      <c r="J54" s="6">
        <v>80</v>
      </c>
      <c r="K54" s="6">
        <v>80</v>
      </c>
      <c r="L54" s="6">
        <v>79</v>
      </c>
      <c r="M54" s="6">
        <v>76</v>
      </c>
      <c r="N54" s="43">
        <f t="shared" si="1"/>
        <v>79.666666666666671</v>
      </c>
    </row>
    <row r="55" spans="1:14" ht="15.6" x14ac:dyDescent="0.3">
      <c r="A55" s="86">
        <v>1</v>
      </c>
      <c r="B55" s="6">
        <v>98</v>
      </c>
      <c r="C55" s="6">
        <v>18</v>
      </c>
      <c r="D55" s="32" t="s">
        <v>154</v>
      </c>
      <c r="E55" s="89" t="s">
        <v>23</v>
      </c>
      <c r="F55" s="89">
        <v>2025</v>
      </c>
      <c r="G55" s="89" t="s">
        <v>127</v>
      </c>
      <c r="H55" s="89" t="s">
        <v>2</v>
      </c>
      <c r="I55" s="83">
        <v>80</v>
      </c>
      <c r="J55" s="83">
        <v>83</v>
      </c>
      <c r="K55" s="83">
        <v>79</v>
      </c>
      <c r="L55" s="83">
        <v>75</v>
      </c>
      <c r="M55" s="83">
        <v>80</v>
      </c>
      <c r="N55" s="84">
        <f t="shared" si="1"/>
        <v>79.666666666666671</v>
      </c>
    </row>
    <row r="56" spans="1:14" ht="15.6" x14ac:dyDescent="0.3">
      <c r="A56" s="86">
        <v>3</v>
      </c>
      <c r="B56" s="10">
        <v>10</v>
      </c>
      <c r="C56" s="6">
        <v>19</v>
      </c>
      <c r="D56" s="6" t="s">
        <v>120</v>
      </c>
      <c r="E56" s="6" t="s">
        <v>122</v>
      </c>
      <c r="F56" s="6">
        <v>2025</v>
      </c>
      <c r="G56" s="6" t="s">
        <v>37</v>
      </c>
      <c r="H56" s="6" t="s">
        <v>2</v>
      </c>
      <c r="I56" s="6">
        <v>88</v>
      </c>
      <c r="J56" s="6">
        <v>90</v>
      </c>
      <c r="K56" s="6">
        <v>85</v>
      </c>
      <c r="L56" s="6">
        <v>84</v>
      </c>
      <c r="M56" s="6">
        <v>79</v>
      </c>
      <c r="N56" s="43">
        <f t="shared" si="1"/>
        <v>85.666666666666671</v>
      </c>
    </row>
    <row r="57" spans="1:14" ht="15.6" x14ac:dyDescent="0.3">
      <c r="A57" s="86">
        <v>2</v>
      </c>
      <c r="B57" s="6">
        <v>35</v>
      </c>
      <c r="C57" s="6">
        <v>19</v>
      </c>
      <c r="D57" s="6" t="s">
        <v>139</v>
      </c>
      <c r="E57" s="6" t="s">
        <v>116</v>
      </c>
      <c r="F57" s="6">
        <v>2022</v>
      </c>
      <c r="G57" s="6" t="s">
        <v>37</v>
      </c>
      <c r="H57" s="6" t="s">
        <v>2</v>
      </c>
      <c r="I57" s="6">
        <v>89</v>
      </c>
      <c r="J57" s="6">
        <v>86</v>
      </c>
      <c r="K57" s="6">
        <v>86</v>
      </c>
      <c r="L57" s="6">
        <v>85</v>
      </c>
      <c r="M57" s="6">
        <v>86</v>
      </c>
      <c r="N57" s="43">
        <f t="shared" si="1"/>
        <v>86</v>
      </c>
    </row>
    <row r="58" spans="1:14" ht="15.6" x14ac:dyDescent="0.3">
      <c r="A58" s="86">
        <v>1</v>
      </c>
      <c r="B58" s="6">
        <v>53</v>
      </c>
      <c r="C58" s="6">
        <v>19</v>
      </c>
      <c r="D58" s="6" t="s">
        <v>61</v>
      </c>
      <c r="E58" s="6" t="s">
        <v>62</v>
      </c>
      <c r="F58" s="6">
        <v>2025</v>
      </c>
      <c r="G58" s="6" t="s">
        <v>37</v>
      </c>
      <c r="H58" s="6" t="s">
        <v>2</v>
      </c>
      <c r="I58" s="6">
        <v>85</v>
      </c>
      <c r="J58" s="6">
        <v>84</v>
      </c>
      <c r="K58" s="6">
        <v>86</v>
      </c>
      <c r="L58" s="6">
        <v>86</v>
      </c>
      <c r="M58" s="6">
        <v>84</v>
      </c>
      <c r="N58" s="43">
        <f t="shared" si="1"/>
        <v>85</v>
      </c>
    </row>
    <row r="59" spans="1:14" ht="15.6" x14ac:dyDescent="0.3">
      <c r="A59" s="86">
        <v>2</v>
      </c>
      <c r="B59" s="85">
        <v>11</v>
      </c>
      <c r="C59" s="86">
        <v>20</v>
      </c>
      <c r="D59" s="32" t="s">
        <v>18</v>
      </c>
      <c r="E59" s="32" t="s">
        <v>116</v>
      </c>
      <c r="F59" s="32">
        <v>2025</v>
      </c>
      <c r="G59" s="32" t="s">
        <v>123</v>
      </c>
      <c r="H59" s="32" t="s">
        <v>2</v>
      </c>
      <c r="I59" s="78">
        <v>89</v>
      </c>
      <c r="J59" s="78">
        <v>87</v>
      </c>
      <c r="K59" s="78">
        <v>93</v>
      </c>
      <c r="L59" s="78">
        <v>86</v>
      </c>
      <c r="M59" s="78">
        <v>87</v>
      </c>
      <c r="N59" s="80">
        <f t="shared" si="1"/>
        <v>87.666666666666671</v>
      </c>
    </row>
    <row r="60" spans="1:14" ht="15.6" x14ac:dyDescent="0.3">
      <c r="A60" s="86">
        <v>3</v>
      </c>
      <c r="B60" s="6">
        <v>50</v>
      </c>
      <c r="C60" s="6">
        <v>20</v>
      </c>
      <c r="D60" s="6" t="s">
        <v>61</v>
      </c>
      <c r="E60" s="6" t="s">
        <v>144</v>
      </c>
      <c r="F60" s="6">
        <v>2025</v>
      </c>
      <c r="G60" s="6" t="s">
        <v>123</v>
      </c>
      <c r="H60" s="6" t="s">
        <v>2</v>
      </c>
      <c r="I60" s="6">
        <v>70</v>
      </c>
      <c r="J60" s="6">
        <v>74</v>
      </c>
      <c r="K60" s="6">
        <v>70</v>
      </c>
      <c r="L60" s="6">
        <v>60</v>
      </c>
      <c r="M60" s="6">
        <v>76</v>
      </c>
      <c r="N60" s="43">
        <f t="shared" si="1"/>
        <v>71.333333333333329</v>
      </c>
    </row>
    <row r="61" spans="1:14" ht="15.6" x14ac:dyDescent="0.3">
      <c r="A61" s="86">
        <v>1</v>
      </c>
      <c r="B61" s="6">
        <v>70</v>
      </c>
      <c r="C61" s="6">
        <v>20</v>
      </c>
      <c r="D61" s="6" t="s">
        <v>90</v>
      </c>
      <c r="E61" s="6" t="s">
        <v>62</v>
      </c>
      <c r="F61" s="6">
        <v>2025</v>
      </c>
      <c r="G61" s="6" t="s">
        <v>37</v>
      </c>
      <c r="H61" s="6" t="s">
        <v>2</v>
      </c>
      <c r="I61" s="6">
        <v>75</v>
      </c>
      <c r="J61" s="6">
        <v>75</v>
      </c>
      <c r="K61" s="6">
        <v>79</v>
      </c>
      <c r="L61" s="6">
        <v>78</v>
      </c>
      <c r="M61" s="6">
        <v>78</v>
      </c>
      <c r="N61" s="43">
        <f t="shared" si="1"/>
        <v>77</v>
      </c>
    </row>
    <row r="62" spans="1:14" ht="15.6" x14ac:dyDescent="0.3">
      <c r="A62" s="85">
        <v>1</v>
      </c>
      <c r="B62" s="10">
        <v>34</v>
      </c>
      <c r="C62" s="6">
        <v>21</v>
      </c>
      <c r="D62" s="6" t="s">
        <v>137</v>
      </c>
      <c r="E62" s="6" t="s">
        <v>138</v>
      </c>
      <c r="F62" s="6">
        <v>2024</v>
      </c>
      <c r="G62" s="6" t="s">
        <v>37</v>
      </c>
      <c r="H62" s="6" t="s">
        <v>2</v>
      </c>
      <c r="I62" s="6">
        <v>79</v>
      </c>
      <c r="J62" s="6">
        <v>78</v>
      </c>
      <c r="K62" s="6">
        <v>79</v>
      </c>
      <c r="L62" s="6">
        <v>74</v>
      </c>
      <c r="M62" s="6">
        <v>78</v>
      </c>
      <c r="N62" s="43">
        <f t="shared" si="1"/>
        <v>78.333333333333329</v>
      </c>
    </row>
    <row r="63" spans="1:14" ht="15.6" x14ac:dyDescent="0.3">
      <c r="A63" s="86">
        <v>3</v>
      </c>
      <c r="B63" s="6">
        <v>62</v>
      </c>
      <c r="C63" s="6">
        <v>21</v>
      </c>
      <c r="D63" s="6" t="s">
        <v>91</v>
      </c>
      <c r="E63" s="6" t="s">
        <v>155</v>
      </c>
      <c r="F63" s="6">
        <v>2025</v>
      </c>
      <c r="G63" s="6" t="s">
        <v>37</v>
      </c>
      <c r="H63" s="6" t="s">
        <v>2</v>
      </c>
      <c r="I63" s="6">
        <v>82</v>
      </c>
      <c r="J63" s="6">
        <v>82</v>
      </c>
      <c r="K63" s="6">
        <v>81</v>
      </c>
      <c r="L63" s="6">
        <v>80</v>
      </c>
      <c r="M63" s="6">
        <v>82</v>
      </c>
      <c r="N63" s="43">
        <f t="shared" si="1"/>
        <v>81.666666666666671</v>
      </c>
    </row>
    <row r="64" spans="1:14" ht="15.6" x14ac:dyDescent="0.3">
      <c r="A64" s="86">
        <v>2</v>
      </c>
      <c r="B64" s="6">
        <v>77</v>
      </c>
      <c r="C64" s="6">
        <v>21</v>
      </c>
      <c r="D64" s="6" t="s">
        <v>151</v>
      </c>
      <c r="E64" s="6" t="s">
        <v>132</v>
      </c>
      <c r="F64" s="6">
        <v>2024</v>
      </c>
      <c r="G64" s="6" t="s">
        <v>37</v>
      </c>
      <c r="H64" s="10" t="s">
        <v>59</v>
      </c>
      <c r="I64" s="6">
        <v>83</v>
      </c>
      <c r="J64" s="6">
        <v>82</v>
      </c>
      <c r="K64" s="6">
        <v>84</v>
      </c>
      <c r="L64" s="6">
        <v>84</v>
      </c>
      <c r="M64" s="6">
        <v>84</v>
      </c>
      <c r="N64" s="43">
        <f t="shared" si="1"/>
        <v>83.666666666666671</v>
      </c>
    </row>
    <row r="65" spans="1:14" ht="15.6" x14ac:dyDescent="0.3">
      <c r="A65" s="93">
        <v>2</v>
      </c>
      <c r="B65" s="79">
        <v>32</v>
      </c>
      <c r="C65" s="78">
        <v>22</v>
      </c>
      <c r="D65" s="78" t="s">
        <v>135</v>
      </c>
      <c r="E65" s="78" t="s">
        <v>136</v>
      </c>
      <c r="F65" s="78">
        <v>2025</v>
      </c>
      <c r="G65" s="78" t="s">
        <v>37</v>
      </c>
      <c r="H65" s="79" t="s">
        <v>59</v>
      </c>
      <c r="I65" s="78">
        <v>83</v>
      </c>
      <c r="J65" s="78">
        <v>83</v>
      </c>
      <c r="K65" s="78">
        <v>83</v>
      </c>
      <c r="L65" s="78">
        <v>88</v>
      </c>
      <c r="M65" s="78">
        <v>85</v>
      </c>
      <c r="N65" s="80">
        <f t="shared" si="1"/>
        <v>83.666666666666671</v>
      </c>
    </row>
    <row r="66" spans="1:14" ht="15.6" x14ac:dyDescent="0.3">
      <c r="A66" s="85">
        <v>1</v>
      </c>
      <c r="B66" s="6">
        <v>56</v>
      </c>
      <c r="C66" s="6">
        <v>22</v>
      </c>
      <c r="D66" s="6" t="s">
        <v>61</v>
      </c>
      <c r="E66" s="6" t="s">
        <v>146</v>
      </c>
      <c r="F66" s="6">
        <v>2024</v>
      </c>
      <c r="G66" s="6" t="s">
        <v>37</v>
      </c>
      <c r="H66" s="10" t="s">
        <v>3</v>
      </c>
      <c r="I66" s="6">
        <v>86</v>
      </c>
      <c r="J66" s="6">
        <v>84</v>
      </c>
      <c r="K66" s="6">
        <v>86</v>
      </c>
      <c r="L66" s="6">
        <v>87</v>
      </c>
      <c r="M66" s="6">
        <v>86</v>
      </c>
      <c r="N66" s="43">
        <f t="shared" ref="N66:N97" si="2">(SUM(I66:M66)-MAX(I66:M66)-MIN(I66:M66))/$O$1</f>
        <v>86</v>
      </c>
    </row>
    <row r="67" spans="1:14" ht="15.6" x14ac:dyDescent="0.3">
      <c r="A67" s="86">
        <v>3</v>
      </c>
      <c r="B67" s="6">
        <v>96</v>
      </c>
      <c r="C67" s="6">
        <v>22</v>
      </c>
      <c r="D67" s="32" t="s">
        <v>154</v>
      </c>
      <c r="E67" s="89" t="s">
        <v>155</v>
      </c>
      <c r="F67" s="89">
        <v>2025</v>
      </c>
      <c r="G67" s="89" t="s">
        <v>37</v>
      </c>
      <c r="H67" s="90" t="s">
        <v>2</v>
      </c>
      <c r="I67" s="83">
        <v>86</v>
      </c>
      <c r="J67" s="83">
        <v>85</v>
      </c>
      <c r="K67" s="83">
        <v>84</v>
      </c>
      <c r="L67" s="83">
        <v>85</v>
      </c>
      <c r="M67" s="83">
        <v>73</v>
      </c>
      <c r="N67" s="84">
        <f t="shared" si="2"/>
        <v>84.666666666666671</v>
      </c>
    </row>
    <row r="68" spans="1:14" ht="15.6" x14ac:dyDescent="0.3">
      <c r="A68" s="85">
        <v>2</v>
      </c>
      <c r="B68" s="10">
        <v>9</v>
      </c>
      <c r="C68" s="6">
        <v>23</v>
      </c>
      <c r="D68" s="6" t="s">
        <v>120</v>
      </c>
      <c r="E68" s="6" t="s">
        <v>121</v>
      </c>
      <c r="F68" s="6">
        <v>2025</v>
      </c>
      <c r="G68" s="6" t="s">
        <v>118</v>
      </c>
      <c r="H68" s="10" t="s">
        <v>59</v>
      </c>
      <c r="I68" s="6">
        <v>88</v>
      </c>
      <c r="J68" s="6">
        <v>88</v>
      </c>
      <c r="K68" s="6">
        <v>88</v>
      </c>
      <c r="L68" s="6">
        <v>88</v>
      </c>
      <c r="M68" s="6">
        <v>89</v>
      </c>
      <c r="N68" s="43">
        <f t="shared" si="2"/>
        <v>88</v>
      </c>
    </row>
    <row r="69" spans="1:14" ht="15.6" x14ac:dyDescent="0.3">
      <c r="A69" s="86">
        <v>1</v>
      </c>
      <c r="B69" s="6">
        <v>20</v>
      </c>
      <c r="C69" s="6">
        <v>23</v>
      </c>
      <c r="D69" s="32" t="s">
        <v>18</v>
      </c>
      <c r="E69" s="6" t="s">
        <v>10</v>
      </c>
      <c r="F69" s="6">
        <v>2025</v>
      </c>
      <c r="G69" s="6" t="s">
        <v>127</v>
      </c>
      <c r="H69" s="10" t="s">
        <v>3</v>
      </c>
      <c r="I69" s="6">
        <v>81</v>
      </c>
      <c r="J69" s="6">
        <v>86</v>
      </c>
      <c r="K69" s="6">
        <v>80</v>
      </c>
      <c r="L69" s="6">
        <v>78</v>
      </c>
      <c r="M69" s="6">
        <v>86</v>
      </c>
      <c r="N69" s="43">
        <f t="shared" si="2"/>
        <v>82.333333333333329</v>
      </c>
    </row>
    <row r="70" spans="1:14" ht="15.6" x14ac:dyDescent="0.3">
      <c r="A70" s="86">
        <v>3</v>
      </c>
      <c r="B70" s="6">
        <v>57</v>
      </c>
      <c r="C70" s="6">
        <v>23</v>
      </c>
      <c r="D70" s="6" t="s">
        <v>61</v>
      </c>
      <c r="E70" s="6" t="s">
        <v>147</v>
      </c>
      <c r="F70" s="6">
        <v>2024</v>
      </c>
      <c r="G70" s="6" t="s">
        <v>37</v>
      </c>
      <c r="H70" s="10" t="s">
        <v>3</v>
      </c>
      <c r="I70" s="6">
        <v>84</v>
      </c>
      <c r="J70" s="6">
        <v>84</v>
      </c>
      <c r="K70" s="6">
        <v>82</v>
      </c>
      <c r="L70" s="6">
        <v>83</v>
      </c>
      <c r="M70" s="6">
        <v>83</v>
      </c>
      <c r="N70" s="43">
        <f t="shared" si="2"/>
        <v>83.333333333333329</v>
      </c>
    </row>
    <row r="71" spans="1:14" ht="15.6" x14ac:dyDescent="0.3">
      <c r="A71" s="85">
        <v>3</v>
      </c>
      <c r="B71" s="10">
        <v>5</v>
      </c>
      <c r="C71" s="6">
        <v>24</v>
      </c>
      <c r="D71" s="6" t="s">
        <v>69</v>
      </c>
      <c r="E71" s="6" t="s">
        <v>83</v>
      </c>
      <c r="F71" s="6">
        <v>2025</v>
      </c>
      <c r="G71" s="6" t="s">
        <v>37</v>
      </c>
      <c r="H71" s="10" t="s">
        <v>3</v>
      </c>
      <c r="I71" s="6">
        <v>81</v>
      </c>
      <c r="J71" s="6">
        <v>80</v>
      </c>
      <c r="K71" s="6">
        <v>80</v>
      </c>
      <c r="L71" s="6">
        <v>69</v>
      </c>
      <c r="M71" s="6">
        <v>81</v>
      </c>
      <c r="N71" s="43">
        <f t="shared" si="2"/>
        <v>80.333333333333329</v>
      </c>
    </row>
    <row r="72" spans="1:14" ht="15.6" x14ac:dyDescent="0.3">
      <c r="A72" s="86">
        <v>2</v>
      </c>
      <c r="B72" s="6">
        <v>19</v>
      </c>
      <c r="C72" s="6">
        <v>24</v>
      </c>
      <c r="D72" s="32" t="s">
        <v>18</v>
      </c>
      <c r="E72" s="6" t="s">
        <v>10</v>
      </c>
      <c r="F72" s="6">
        <v>2023</v>
      </c>
      <c r="G72" s="6" t="s">
        <v>37</v>
      </c>
      <c r="H72" s="10" t="s">
        <v>59</v>
      </c>
      <c r="I72" s="6">
        <v>81</v>
      </c>
      <c r="J72" s="6">
        <v>80</v>
      </c>
      <c r="K72" s="6">
        <v>88</v>
      </c>
      <c r="L72" s="6">
        <v>76</v>
      </c>
      <c r="M72" s="6">
        <v>78</v>
      </c>
      <c r="N72" s="43">
        <f t="shared" si="2"/>
        <v>79.666666666666671</v>
      </c>
    </row>
    <row r="73" spans="1:14" ht="15.6" x14ac:dyDescent="0.3">
      <c r="A73" s="85">
        <v>1</v>
      </c>
      <c r="B73" s="6">
        <v>60</v>
      </c>
      <c r="C73" s="6">
        <v>24</v>
      </c>
      <c r="D73" s="6" t="s">
        <v>148</v>
      </c>
      <c r="E73" s="6" t="s">
        <v>10</v>
      </c>
      <c r="F73" s="6">
        <v>2025</v>
      </c>
      <c r="G73" s="6" t="s">
        <v>118</v>
      </c>
      <c r="H73" s="10" t="s">
        <v>3</v>
      </c>
      <c r="I73" s="6">
        <v>79</v>
      </c>
      <c r="J73" s="6">
        <v>83</v>
      </c>
      <c r="K73" s="6">
        <v>79</v>
      </c>
      <c r="L73" s="6">
        <v>78</v>
      </c>
      <c r="M73" s="6">
        <v>81</v>
      </c>
      <c r="N73" s="43">
        <f t="shared" si="2"/>
        <v>79.666666666666671</v>
      </c>
    </row>
    <row r="74" spans="1:14" ht="15.6" x14ac:dyDescent="0.3">
      <c r="A74" s="86">
        <v>3</v>
      </c>
      <c r="B74" s="10">
        <v>7</v>
      </c>
      <c r="C74" s="6">
        <v>25</v>
      </c>
      <c r="D74" s="6" t="s">
        <v>119</v>
      </c>
      <c r="E74" s="6" t="s">
        <v>83</v>
      </c>
      <c r="F74" s="6">
        <v>2025</v>
      </c>
      <c r="G74" s="6" t="s">
        <v>37</v>
      </c>
      <c r="H74" s="10" t="s">
        <v>3</v>
      </c>
      <c r="I74" s="6">
        <v>75</v>
      </c>
      <c r="J74" s="6">
        <v>79</v>
      </c>
      <c r="K74" s="6">
        <v>81</v>
      </c>
      <c r="L74" s="6">
        <v>82</v>
      </c>
      <c r="M74" s="6">
        <v>78</v>
      </c>
      <c r="N74" s="43">
        <f t="shared" si="2"/>
        <v>79.333333333333329</v>
      </c>
    </row>
    <row r="75" spans="1:14" ht="15.6" x14ac:dyDescent="0.3">
      <c r="A75" s="85">
        <v>2</v>
      </c>
      <c r="B75" s="6">
        <v>17</v>
      </c>
      <c r="C75" s="6">
        <v>25</v>
      </c>
      <c r="D75" s="32" t="s">
        <v>18</v>
      </c>
      <c r="E75" s="6" t="s">
        <v>11</v>
      </c>
      <c r="F75" s="6">
        <v>2025</v>
      </c>
      <c r="G75" s="6" t="s">
        <v>127</v>
      </c>
      <c r="H75" s="10" t="s">
        <v>59</v>
      </c>
      <c r="I75" s="6">
        <v>87</v>
      </c>
      <c r="J75" s="6">
        <v>84</v>
      </c>
      <c r="K75" s="6">
        <v>92</v>
      </c>
      <c r="L75" s="6">
        <v>87</v>
      </c>
      <c r="M75" s="6">
        <v>86</v>
      </c>
      <c r="N75" s="43">
        <f t="shared" si="2"/>
        <v>86.666666666666671</v>
      </c>
    </row>
    <row r="76" spans="1:14" ht="15.6" x14ac:dyDescent="0.3">
      <c r="A76" s="85">
        <v>1</v>
      </c>
      <c r="B76" s="6">
        <v>87</v>
      </c>
      <c r="C76" s="6">
        <v>25</v>
      </c>
      <c r="D76" s="6" t="s">
        <v>22</v>
      </c>
      <c r="E76" s="6" t="s">
        <v>152</v>
      </c>
      <c r="F76" s="6">
        <v>2024</v>
      </c>
      <c r="G76" s="6" t="s">
        <v>37</v>
      </c>
      <c r="H76" s="10" t="s">
        <v>3</v>
      </c>
      <c r="I76" s="6">
        <v>81</v>
      </c>
      <c r="J76" s="6">
        <v>84</v>
      </c>
      <c r="K76" s="6">
        <v>79</v>
      </c>
      <c r="L76" s="6">
        <v>78</v>
      </c>
      <c r="M76" s="6">
        <v>85</v>
      </c>
      <c r="N76" s="43">
        <f t="shared" si="2"/>
        <v>81.333333333333329</v>
      </c>
    </row>
    <row r="77" spans="1:14" ht="15.6" x14ac:dyDescent="0.3">
      <c r="A77" s="85">
        <v>2</v>
      </c>
      <c r="B77" s="10">
        <v>18</v>
      </c>
      <c r="C77" s="6">
        <v>26</v>
      </c>
      <c r="D77" s="32" t="s">
        <v>18</v>
      </c>
      <c r="E77" s="32" t="s">
        <v>11</v>
      </c>
      <c r="F77" s="32">
        <v>2024</v>
      </c>
      <c r="G77" s="6" t="s">
        <v>37</v>
      </c>
      <c r="H77" s="10" t="s">
        <v>59</v>
      </c>
      <c r="I77" s="6">
        <v>87</v>
      </c>
      <c r="J77" s="6">
        <v>82</v>
      </c>
      <c r="K77" s="6">
        <v>93</v>
      </c>
      <c r="L77" s="6">
        <v>87</v>
      </c>
      <c r="M77" s="6">
        <v>88</v>
      </c>
      <c r="N77" s="43">
        <f t="shared" si="2"/>
        <v>87.333333333333329</v>
      </c>
    </row>
    <row r="78" spans="1:14" ht="15.6" x14ac:dyDescent="0.3">
      <c r="A78" s="86">
        <v>1</v>
      </c>
      <c r="B78" s="6">
        <v>43</v>
      </c>
      <c r="C78" s="6">
        <v>26</v>
      </c>
      <c r="D78" s="6" t="s">
        <v>67</v>
      </c>
      <c r="E78" s="6" t="s">
        <v>24</v>
      </c>
      <c r="F78" s="6">
        <v>2025</v>
      </c>
      <c r="G78" s="6" t="s">
        <v>127</v>
      </c>
      <c r="H78" s="10" t="s">
        <v>3</v>
      </c>
      <c r="I78" s="6">
        <v>82</v>
      </c>
      <c r="J78" s="6">
        <v>80</v>
      </c>
      <c r="K78" s="6">
        <v>80</v>
      </c>
      <c r="L78" s="6">
        <v>86</v>
      </c>
      <c r="M78" s="6">
        <v>83</v>
      </c>
      <c r="N78" s="43">
        <f t="shared" si="2"/>
        <v>81.666666666666671</v>
      </c>
    </row>
    <row r="79" spans="1:14" ht="15.6" x14ac:dyDescent="0.3">
      <c r="A79" s="86">
        <v>3</v>
      </c>
      <c r="B79" s="6">
        <v>65</v>
      </c>
      <c r="C79" s="6">
        <v>26</v>
      </c>
      <c r="D79" s="6" t="s">
        <v>91</v>
      </c>
      <c r="E79" s="6" t="s">
        <v>83</v>
      </c>
      <c r="F79" s="6">
        <v>2024</v>
      </c>
      <c r="G79" s="6" t="s">
        <v>37</v>
      </c>
      <c r="H79" s="10" t="s">
        <v>3</v>
      </c>
      <c r="I79" s="6">
        <v>85</v>
      </c>
      <c r="J79" s="6">
        <v>84</v>
      </c>
      <c r="K79" s="6">
        <v>84</v>
      </c>
      <c r="L79" s="6">
        <v>84</v>
      </c>
      <c r="M79" s="6">
        <v>80</v>
      </c>
      <c r="N79" s="43">
        <f t="shared" si="2"/>
        <v>84</v>
      </c>
    </row>
    <row r="80" spans="1:14" ht="15.6" x14ac:dyDescent="0.3">
      <c r="A80" s="86">
        <v>1</v>
      </c>
      <c r="B80" s="10">
        <v>55</v>
      </c>
      <c r="C80" s="6">
        <v>27</v>
      </c>
      <c r="D80" s="6" t="s">
        <v>61</v>
      </c>
      <c r="E80" s="6" t="s">
        <v>126</v>
      </c>
      <c r="F80" s="6">
        <v>2025</v>
      </c>
      <c r="G80" s="6" t="s">
        <v>37</v>
      </c>
      <c r="H80" s="10" t="s">
        <v>3</v>
      </c>
      <c r="I80" s="6">
        <v>87</v>
      </c>
      <c r="J80" s="6">
        <v>86</v>
      </c>
      <c r="K80" s="6">
        <v>83</v>
      </c>
      <c r="L80" s="6">
        <v>86</v>
      </c>
      <c r="M80" s="6">
        <v>88</v>
      </c>
      <c r="N80" s="43">
        <f t="shared" si="2"/>
        <v>86.333333333333329</v>
      </c>
    </row>
    <row r="81" spans="1:14" ht="15.6" x14ac:dyDescent="0.3">
      <c r="A81" s="86">
        <v>3</v>
      </c>
      <c r="B81" s="6">
        <v>61</v>
      </c>
      <c r="C81" s="6">
        <v>27</v>
      </c>
      <c r="D81" s="6" t="s">
        <v>148</v>
      </c>
      <c r="E81" s="6" t="s">
        <v>149</v>
      </c>
      <c r="F81" s="6">
        <v>2025</v>
      </c>
      <c r="G81" s="6" t="s">
        <v>118</v>
      </c>
      <c r="H81" s="10" t="s">
        <v>3</v>
      </c>
      <c r="I81" s="6">
        <v>87</v>
      </c>
      <c r="J81" s="6">
        <v>86</v>
      </c>
      <c r="K81" s="6">
        <v>86</v>
      </c>
      <c r="L81" s="6">
        <v>86</v>
      </c>
      <c r="M81" s="6">
        <v>82</v>
      </c>
      <c r="N81" s="43">
        <f t="shared" si="2"/>
        <v>86</v>
      </c>
    </row>
    <row r="82" spans="1:14" ht="15.6" x14ac:dyDescent="0.3">
      <c r="A82" s="93">
        <v>2</v>
      </c>
      <c r="B82" s="78">
        <v>71</v>
      </c>
      <c r="C82" s="78">
        <v>27</v>
      </c>
      <c r="D82" s="78" t="s">
        <v>90</v>
      </c>
      <c r="E82" s="78" t="s">
        <v>83</v>
      </c>
      <c r="F82" s="78">
        <v>2025</v>
      </c>
      <c r="G82" s="78" t="s">
        <v>118</v>
      </c>
      <c r="H82" s="78" t="s">
        <v>59</v>
      </c>
      <c r="I82" s="78">
        <v>84</v>
      </c>
      <c r="J82" s="78">
        <v>85</v>
      </c>
      <c r="K82" s="78">
        <v>89</v>
      </c>
      <c r="L82" s="78">
        <v>84</v>
      </c>
      <c r="M82" s="78">
        <v>85</v>
      </c>
      <c r="N82" s="80">
        <f t="shared" si="2"/>
        <v>84.666666666666671</v>
      </c>
    </row>
    <row r="83" spans="1:14" ht="15.6" x14ac:dyDescent="0.3">
      <c r="A83" s="86">
        <v>1</v>
      </c>
      <c r="B83" s="10">
        <v>21</v>
      </c>
      <c r="C83" s="6">
        <v>28</v>
      </c>
      <c r="D83" s="32" t="s">
        <v>18</v>
      </c>
      <c r="E83" s="6" t="s">
        <v>12</v>
      </c>
      <c r="F83" s="6">
        <v>2025</v>
      </c>
      <c r="G83" s="6" t="s">
        <v>37</v>
      </c>
      <c r="H83" s="6" t="s">
        <v>3</v>
      </c>
      <c r="I83" s="6">
        <v>81</v>
      </c>
      <c r="J83" s="6">
        <v>83</v>
      </c>
      <c r="K83" s="6">
        <v>78</v>
      </c>
      <c r="L83" s="6">
        <v>78</v>
      </c>
      <c r="M83" s="6">
        <v>83</v>
      </c>
      <c r="N83" s="43">
        <f t="shared" si="2"/>
        <v>80.666666666666671</v>
      </c>
    </row>
    <row r="84" spans="1:14" ht="15.6" x14ac:dyDescent="0.3">
      <c r="A84" s="86">
        <v>3</v>
      </c>
      <c r="B84" s="6">
        <v>33</v>
      </c>
      <c r="C84" s="6">
        <v>28</v>
      </c>
      <c r="D84" s="6" t="s">
        <v>135</v>
      </c>
      <c r="E84" s="92" t="s">
        <v>136</v>
      </c>
      <c r="F84" s="6">
        <v>2024</v>
      </c>
      <c r="G84" s="6" t="s">
        <v>37</v>
      </c>
      <c r="H84" s="6" t="s">
        <v>3</v>
      </c>
      <c r="I84" s="6">
        <v>60</v>
      </c>
      <c r="J84" s="6">
        <v>65</v>
      </c>
      <c r="K84" s="6">
        <v>69</v>
      </c>
      <c r="L84" s="6">
        <v>56</v>
      </c>
      <c r="M84" s="6">
        <v>72</v>
      </c>
      <c r="N84" s="43">
        <f t="shared" si="2"/>
        <v>64.666666666666671</v>
      </c>
    </row>
    <row r="85" spans="1:14" ht="15.6" x14ac:dyDescent="0.3">
      <c r="A85" s="86">
        <v>2</v>
      </c>
      <c r="B85" s="6">
        <v>41</v>
      </c>
      <c r="C85" s="6">
        <v>28</v>
      </c>
      <c r="D85" s="6" t="s">
        <v>67</v>
      </c>
      <c r="E85" s="6" t="s">
        <v>12</v>
      </c>
      <c r="F85" s="6">
        <v>2025</v>
      </c>
      <c r="G85" s="6" t="s">
        <v>118</v>
      </c>
      <c r="H85" s="6" t="s">
        <v>59</v>
      </c>
      <c r="I85" s="6">
        <v>88</v>
      </c>
      <c r="J85" s="6">
        <v>89</v>
      </c>
      <c r="K85" s="6">
        <v>90</v>
      </c>
      <c r="L85" s="6">
        <v>88</v>
      </c>
      <c r="M85" s="6">
        <v>89</v>
      </c>
      <c r="N85" s="43">
        <f t="shared" si="2"/>
        <v>88.666666666666671</v>
      </c>
    </row>
    <row r="86" spans="1:14" ht="15.6" x14ac:dyDescent="0.3">
      <c r="A86" s="86">
        <v>3</v>
      </c>
      <c r="B86" s="10">
        <v>27</v>
      </c>
      <c r="C86" s="6">
        <v>29</v>
      </c>
      <c r="D86" s="32" t="s">
        <v>130</v>
      </c>
      <c r="E86" s="6" t="s">
        <v>132</v>
      </c>
      <c r="F86" s="6">
        <v>2025</v>
      </c>
      <c r="G86" s="6" t="s">
        <v>37</v>
      </c>
      <c r="H86" s="6" t="s">
        <v>2</v>
      </c>
      <c r="I86" s="6">
        <v>75</v>
      </c>
      <c r="J86" s="6">
        <v>70</v>
      </c>
      <c r="K86" s="6">
        <v>69</v>
      </c>
      <c r="L86" s="6">
        <v>60</v>
      </c>
      <c r="M86" s="6">
        <v>70</v>
      </c>
      <c r="N86" s="43">
        <f t="shared" si="2"/>
        <v>69.666666666666671</v>
      </c>
    </row>
    <row r="87" spans="1:14" ht="15.6" x14ac:dyDescent="0.3">
      <c r="A87" s="86">
        <v>1</v>
      </c>
      <c r="B87" s="6">
        <v>44</v>
      </c>
      <c r="C87" s="6">
        <v>29</v>
      </c>
      <c r="D87" s="6" t="s">
        <v>67</v>
      </c>
      <c r="E87" s="6" t="s">
        <v>12</v>
      </c>
      <c r="F87" s="6">
        <v>2025</v>
      </c>
      <c r="G87" s="6" t="s">
        <v>37</v>
      </c>
      <c r="H87" s="6" t="s">
        <v>3</v>
      </c>
      <c r="I87" s="6">
        <v>83</v>
      </c>
      <c r="J87" s="6">
        <v>83</v>
      </c>
      <c r="K87" s="6">
        <v>84</v>
      </c>
      <c r="L87" s="6">
        <v>87</v>
      </c>
      <c r="M87" s="6">
        <v>85</v>
      </c>
      <c r="N87" s="43">
        <f>(SUM(I87:M87)-MAX(I87:M87)-MIN(I87:M87))/$O$1</f>
        <v>84</v>
      </c>
    </row>
    <row r="88" spans="1:14" ht="15.6" x14ac:dyDescent="0.3">
      <c r="A88" s="86">
        <v>2</v>
      </c>
      <c r="B88" s="6">
        <v>91</v>
      </c>
      <c r="C88" s="86">
        <v>29</v>
      </c>
      <c r="D88" s="6" t="s">
        <v>86</v>
      </c>
      <c r="E88" s="6" t="s">
        <v>10</v>
      </c>
      <c r="F88" s="6">
        <v>2020</v>
      </c>
      <c r="G88" s="6" t="s">
        <v>37</v>
      </c>
      <c r="H88" s="6" t="s">
        <v>59</v>
      </c>
      <c r="I88" s="6">
        <v>78</v>
      </c>
      <c r="J88" s="6">
        <v>78</v>
      </c>
      <c r="K88" s="6">
        <v>87</v>
      </c>
      <c r="L88" s="6">
        <v>77</v>
      </c>
      <c r="M88" s="6">
        <v>78</v>
      </c>
      <c r="N88" s="43">
        <f t="shared" si="2"/>
        <v>78</v>
      </c>
    </row>
    <row r="89" spans="1:14" ht="15.6" x14ac:dyDescent="0.3">
      <c r="A89" s="86">
        <v>1</v>
      </c>
      <c r="B89" s="10">
        <v>72</v>
      </c>
      <c r="C89" s="6">
        <v>30</v>
      </c>
      <c r="D89" s="6" t="s">
        <v>90</v>
      </c>
      <c r="E89" s="6" t="s">
        <v>12</v>
      </c>
      <c r="F89" s="6">
        <v>2023</v>
      </c>
      <c r="G89" s="6" t="s">
        <v>37</v>
      </c>
      <c r="H89" s="6" t="s">
        <v>3</v>
      </c>
      <c r="I89" s="6">
        <v>88</v>
      </c>
      <c r="J89" s="6">
        <v>89</v>
      </c>
      <c r="K89" s="6">
        <v>86</v>
      </c>
      <c r="L89" s="6">
        <v>86</v>
      </c>
      <c r="M89" s="6">
        <v>87</v>
      </c>
      <c r="N89" s="43">
        <f t="shared" si="2"/>
        <v>87</v>
      </c>
    </row>
    <row r="90" spans="1:14" ht="15.6" x14ac:dyDescent="0.3">
      <c r="A90" s="86">
        <v>2</v>
      </c>
      <c r="B90" s="6">
        <v>86</v>
      </c>
      <c r="C90" s="6">
        <v>30</v>
      </c>
      <c r="D90" s="6" t="s">
        <v>22</v>
      </c>
      <c r="E90" s="6" t="s">
        <v>10</v>
      </c>
      <c r="F90" s="6">
        <v>2025</v>
      </c>
      <c r="G90" s="6" t="s">
        <v>118</v>
      </c>
      <c r="H90" s="6" t="s">
        <v>59</v>
      </c>
      <c r="I90" s="6">
        <v>87</v>
      </c>
      <c r="J90" s="6">
        <v>86</v>
      </c>
      <c r="K90" s="6">
        <v>84</v>
      </c>
      <c r="L90" s="6">
        <v>88</v>
      </c>
      <c r="M90" s="6">
        <v>89</v>
      </c>
      <c r="N90" s="43">
        <f t="shared" si="2"/>
        <v>87</v>
      </c>
    </row>
    <row r="91" spans="1:14" ht="15.6" x14ac:dyDescent="0.3">
      <c r="A91" s="86">
        <v>3</v>
      </c>
      <c r="B91" s="6">
        <v>99</v>
      </c>
      <c r="C91" s="6">
        <v>30</v>
      </c>
      <c r="D91" s="32" t="s">
        <v>154</v>
      </c>
      <c r="E91" s="89" t="s">
        <v>132</v>
      </c>
      <c r="F91" s="89">
        <v>2025</v>
      </c>
      <c r="G91" s="89" t="s">
        <v>37</v>
      </c>
      <c r="H91" s="89" t="s">
        <v>3</v>
      </c>
      <c r="I91" s="83">
        <v>81</v>
      </c>
      <c r="J91" s="83">
        <v>80</v>
      </c>
      <c r="K91" s="83">
        <v>81</v>
      </c>
      <c r="L91" s="83">
        <v>79</v>
      </c>
      <c r="M91" s="83">
        <v>79</v>
      </c>
      <c r="N91" s="84">
        <f t="shared" si="2"/>
        <v>80</v>
      </c>
    </row>
    <row r="92" spans="1:14" ht="15.6" x14ac:dyDescent="0.3">
      <c r="A92" s="87">
        <v>2</v>
      </c>
      <c r="B92" s="10">
        <v>16</v>
      </c>
      <c r="C92" s="91">
        <v>31</v>
      </c>
      <c r="D92" s="32" t="s">
        <v>18</v>
      </c>
      <c r="E92" s="45" t="s">
        <v>126</v>
      </c>
      <c r="F92" s="45">
        <v>2025</v>
      </c>
      <c r="G92" s="45" t="s">
        <v>123</v>
      </c>
      <c r="H92" s="46" t="s">
        <v>59</v>
      </c>
      <c r="I92" s="44">
        <v>84</v>
      </c>
      <c r="J92" s="44">
        <v>81</v>
      </c>
      <c r="K92" s="44">
        <v>96</v>
      </c>
      <c r="L92" s="44">
        <v>87</v>
      </c>
      <c r="M92" s="44">
        <v>88</v>
      </c>
      <c r="N92" s="47">
        <f t="shared" si="2"/>
        <v>86.333333333333329</v>
      </c>
    </row>
    <row r="93" spans="1:14" ht="15.6" x14ac:dyDescent="0.3">
      <c r="A93" s="88">
        <v>1</v>
      </c>
      <c r="B93" s="44">
        <v>23</v>
      </c>
      <c r="C93" s="44">
        <v>31</v>
      </c>
      <c r="D93" s="32" t="s">
        <v>18</v>
      </c>
      <c r="E93" s="44" t="s">
        <v>128</v>
      </c>
      <c r="F93" s="44">
        <v>2022</v>
      </c>
      <c r="G93" s="44" t="s">
        <v>37</v>
      </c>
      <c r="H93" s="44" t="s">
        <v>3</v>
      </c>
      <c r="I93" s="6">
        <v>85</v>
      </c>
      <c r="J93" s="6">
        <v>87</v>
      </c>
      <c r="K93" s="6">
        <v>85</v>
      </c>
      <c r="L93" s="6">
        <v>87</v>
      </c>
      <c r="M93" s="6">
        <v>85</v>
      </c>
      <c r="N93" s="43">
        <f t="shared" si="2"/>
        <v>85.666666666666671</v>
      </c>
    </row>
    <row r="94" spans="1:14" ht="15.6" x14ac:dyDescent="0.3">
      <c r="A94" s="88">
        <v>3</v>
      </c>
      <c r="B94" s="44">
        <v>78</v>
      </c>
      <c r="C94" s="44">
        <v>31</v>
      </c>
      <c r="D94" s="6" t="s">
        <v>151</v>
      </c>
      <c r="E94" s="44" t="s">
        <v>132</v>
      </c>
      <c r="F94" s="94">
        <v>2024</v>
      </c>
      <c r="G94" s="44" t="s">
        <v>37</v>
      </c>
      <c r="H94" s="44" t="s">
        <v>3</v>
      </c>
      <c r="I94" s="6">
        <v>83</v>
      </c>
      <c r="J94" s="6">
        <v>81</v>
      </c>
      <c r="K94" s="6">
        <v>82</v>
      </c>
      <c r="L94" s="6">
        <v>75</v>
      </c>
      <c r="M94" s="6">
        <v>83</v>
      </c>
      <c r="N94" s="43">
        <f t="shared" si="2"/>
        <v>82</v>
      </c>
    </row>
    <row r="95" spans="1:14" ht="15.6" x14ac:dyDescent="0.3">
      <c r="A95" s="88">
        <v>2</v>
      </c>
      <c r="B95" s="44">
        <v>15</v>
      </c>
      <c r="C95" s="44">
        <v>32</v>
      </c>
      <c r="D95" s="32" t="s">
        <v>18</v>
      </c>
      <c r="E95" s="44" t="s">
        <v>126</v>
      </c>
      <c r="F95" s="44">
        <v>2024</v>
      </c>
      <c r="G95" s="44" t="s">
        <v>123</v>
      </c>
      <c r="H95" s="44" t="s">
        <v>59</v>
      </c>
      <c r="I95" s="6">
        <v>88</v>
      </c>
      <c r="J95" s="6">
        <v>82</v>
      </c>
      <c r="K95" s="6">
        <v>87</v>
      </c>
      <c r="L95" s="6">
        <v>89</v>
      </c>
      <c r="M95" s="6">
        <v>89</v>
      </c>
      <c r="N95" s="43">
        <f t="shared" si="2"/>
        <v>88</v>
      </c>
    </row>
    <row r="96" spans="1:14" ht="15.6" x14ac:dyDescent="0.3">
      <c r="A96" s="88">
        <v>1</v>
      </c>
      <c r="B96" s="44">
        <v>22</v>
      </c>
      <c r="C96" s="44">
        <v>32</v>
      </c>
      <c r="D96" s="32" t="s">
        <v>18</v>
      </c>
      <c r="E96" s="44" t="s">
        <v>128</v>
      </c>
      <c r="F96" s="44">
        <v>2025</v>
      </c>
      <c r="G96" s="44" t="s">
        <v>37</v>
      </c>
      <c r="H96" s="44" t="s">
        <v>3</v>
      </c>
      <c r="I96" s="6">
        <v>80</v>
      </c>
      <c r="J96" s="6">
        <v>83</v>
      </c>
      <c r="K96" s="6">
        <v>85</v>
      </c>
      <c r="L96" s="6">
        <v>78</v>
      </c>
      <c r="M96" s="6">
        <v>82</v>
      </c>
      <c r="N96" s="43">
        <f t="shared" si="2"/>
        <v>81.666666666666671</v>
      </c>
    </row>
    <row r="97" spans="1:14" ht="15.6" x14ac:dyDescent="0.3">
      <c r="A97" s="88">
        <v>3</v>
      </c>
      <c r="B97" s="44">
        <v>29</v>
      </c>
      <c r="C97" s="44">
        <v>32</v>
      </c>
      <c r="D97" s="32" t="s">
        <v>130</v>
      </c>
      <c r="E97" s="44" t="s">
        <v>134</v>
      </c>
      <c r="F97" s="44">
        <v>2024</v>
      </c>
      <c r="G97" s="44" t="s">
        <v>37</v>
      </c>
      <c r="H97" s="44" t="s">
        <v>3</v>
      </c>
      <c r="I97" s="6">
        <v>86</v>
      </c>
      <c r="J97" s="6">
        <v>84</v>
      </c>
      <c r="K97" s="6">
        <v>85</v>
      </c>
      <c r="L97" s="6">
        <v>85</v>
      </c>
      <c r="M97" s="6">
        <v>86</v>
      </c>
      <c r="N97" s="43">
        <f t="shared" si="2"/>
        <v>85.333333333333329</v>
      </c>
    </row>
    <row r="98" spans="1:14" ht="15.6" x14ac:dyDescent="0.3">
      <c r="A98" s="88">
        <v>1</v>
      </c>
      <c r="B98" s="44">
        <v>24</v>
      </c>
      <c r="C98" s="44">
        <v>33</v>
      </c>
      <c r="D98" s="32" t="s">
        <v>18</v>
      </c>
      <c r="E98" s="44" t="s">
        <v>128</v>
      </c>
      <c r="F98" s="44">
        <v>2024</v>
      </c>
      <c r="G98" s="44" t="s">
        <v>123</v>
      </c>
      <c r="H98" s="44" t="s">
        <v>3</v>
      </c>
      <c r="I98" s="6">
        <v>82</v>
      </c>
      <c r="J98" s="6">
        <v>83</v>
      </c>
      <c r="K98" s="6">
        <v>80</v>
      </c>
      <c r="L98" s="6">
        <v>74</v>
      </c>
      <c r="M98" s="6">
        <v>83</v>
      </c>
      <c r="N98" s="43">
        <f t="shared" ref="N98:N129" si="3">(SUM(I98:M98)-MAX(I98:M98)-MIN(I98:M98))/$O$1</f>
        <v>81.666666666666671</v>
      </c>
    </row>
    <row r="99" spans="1:14" ht="15.6" x14ac:dyDescent="0.3">
      <c r="A99" s="88">
        <v>2</v>
      </c>
      <c r="B99" s="44">
        <v>37</v>
      </c>
      <c r="C99" s="44">
        <v>33</v>
      </c>
      <c r="D99" s="6" t="s">
        <v>139</v>
      </c>
      <c r="E99" s="44" t="s">
        <v>121</v>
      </c>
      <c r="F99" s="44">
        <v>2025</v>
      </c>
      <c r="G99" s="44" t="s">
        <v>118</v>
      </c>
      <c r="H99" s="44" t="s">
        <v>59</v>
      </c>
      <c r="I99" s="6">
        <v>89</v>
      </c>
      <c r="J99" s="6">
        <v>90</v>
      </c>
      <c r="K99" s="6">
        <v>97</v>
      </c>
      <c r="L99" s="6">
        <v>87</v>
      </c>
      <c r="M99" s="6">
        <v>89</v>
      </c>
      <c r="N99" s="43">
        <f t="shared" si="3"/>
        <v>89.333333333333329</v>
      </c>
    </row>
    <row r="100" spans="1:14" ht="15.6" x14ac:dyDescent="0.3">
      <c r="A100" s="88">
        <v>3</v>
      </c>
      <c r="B100" s="44">
        <v>79</v>
      </c>
      <c r="C100" s="44">
        <v>33</v>
      </c>
      <c r="D100" s="6" t="s">
        <v>151</v>
      </c>
      <c r="E100" s="44" t="s">
        <v>132</v>
      </c>
      <c r="F100" s="44">
        <v>2022</v>
      </c>
      <c r="G100" s="44" t="s">
        <v>37</v>
      </c>
      <c r="H100" s="44" t="s">
        <v>3</v>
      </c>
      <c r="I100" s="6">
        <v>80</v>
      </c>
      <c r="J100" s="6">
        <v>80</v>
      </c>
      <c r="K100" s="6">
        <v>80</v>
      </c>
      <c r="L100" s="6">
        <v>68</v>
      </c>
      <c r="M100" s="6">
        <v>86</v>
      </c>
      <c r="N100" s="43">
        <f t="shared" si="3"/>
        <v>80</v>
      </c>
    </row>
    <row r="101" spans="1:14" ht="15.6" x14ac:dyDescent="0.3">
      <c r="A101" s="88">
        <v>3</v>
      </c>
      <c r="B101" s="44">
        <v>100</v>
      </c>
      <c r="C101" s="44">
        <v>100</v>
      </c>
      <c r="D101" s="36" t="s">
        <v>156</v>
      </c>
      <c r="E101" s="82" t="s">
        <v>132</v>
      </c>
      <c r="F101" s="82">
        <v>2025</v>
      </c>
      <c r="G101" s="82" t="s">
        <v>37</v>
      </c>
      <c r="H101" s="82" t="s">
        <v>3</v>
      </c>
      <c r="I101" s="83">
        <v>86</v>
      </c>
      <c r="J101" s="83">
        <v>81</v>
      </c>
      <c r="K101" s="83">
        <v>84</v>
      </c>
      <c r="L101" s="83">
        <v>83</v>
      </c>
      <c r="M101" s="83">
        <v>84</v>
      </c>
      <c r="N101" s="84">
        <f t="shared" si="3"/>
        <v>83.666666666666671</v>
      </c>
    </row>
  </sheetData>
  <phoneticPr fontId="6" type="noConversion"/>
  <pageMargins left="0.7" right="0.7" top="0.75" bottom="0.75" header="0.3" footer="0.3"/>
  <pageSetup paperSize="9" fitToHeight="0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G26"/>
  <sheetViews>
    <sheetView zoomScale="85" zoomScaleNormal="85" workbookViewId="0">
      <pane ySplit="3" topLeftCell="A4" activePane="bottomLeft" state="frozen"/>
      <selection pane="bottomLeft" activeCell="E6" sqref="E6"/>
    </sheetView>
  </sheetViews>
  <sheetFormatPr defaultRowHeight="14.4" x14ac:dyDescent="0.3"/>
  <cols>
    <col min="1" max="1" width="10.33203125" customWidth="1"/>
    <col min="2" max="2" width="8.6640625" customWidth="1"/>
    <col min="3" max="3" width="10.109375" customWidth="1"/>
    <col min="4" max="4" width="22.109375" customWidth="1"/>
    <col min="5" max="5" width="24.44140625" customWidth="1"/>
    <col min="6" max="6" width="12.44140625" bestFit="1" customWidth="1"/>
    <col min="7" max="7" width="13.5546875" bestFit="1" customWidth="1"/>
  </cols>
  <sheetData>
    <row r="3" spans="1:7" s="35" customFormat="1" ht="43.2" x14ac:dyDescent="0.3">
      <c r="A3" s="33" t="s">
        <v>28</v>
      </c>
      <c r="B3" s="33" t="s">
        <v>36</v>
      </c>
      <c r="C3" s="34" t="s">
        <v>46</v>
      </c>
      <c r="D3" s="34" t="s">
        <v>0</v>
      </c>
      <c r="E3" s="33" t="s">
        <v>40</v>
      </c>
      <c r="F3" s="33" t="s">
        <v>42</v>
      </c>
      <c r="G3"/>
    </row>
    <row r="4" spans="1:7" x14ac:dyDescent="0.3">
      <c r="A4" s="13" t="s">
        <v>3</v>
      </c>
      <c r="B4" s="41">
        <v>87</v>
      </c>
      <c r="C4" s="36">
        <v>72</v>
      </c>
      <c r="D4" t="s">
        <v>90</v>
      </c>
      <c r="E4" t="s">
        <v>12</v>
      </c>
      <c r="F4" t="s">
        <v>37</v>
      </c>
    </row>
    <row r="5" spans="1:7" x14ac:dyDescent="0.3">
      <c r="A5" s="13" t="s">
        <v>3</v>
      </c>
      <c r="B5" s="41">
        <v>86.333333333333329</v>
      </c>
      <c r="C5" s="36">
        <v>55</v>
      </c>
      <c r="D5" t="s">
        <v>61</v>
      </c>
      <c r="E5" t="s">
        <v>126</v>
      </c>
      <c r="F5" t="s">
        <v>37</v>
      </c>
    </row>
    <row r="6" spans="1:7" x14ac:dyDescent="0.3">
      <c r="A6" s="13" t="s">
        <v>3</v>
      </c>
      <c r="B6" s="41">
        <v>86</v>
      </c>
      <c r="C6" s="36">
        <v>56</v>
      </c>
      <c r="D6" t="s">
        <v>61</v>
      </c>
      <c r="E6" t="s">
        <v>146</v>
      </c>
      <c r="F6" t="s">
        <v>37</v>
      </c>
    </row>
    <row r="7" spans="1:7" x14ac:dyDescent="0.3">
      <c r="A7" s="13" t="s">
        <v>3</v>
      </c>
      <c r="B7" s="41">
        <v>86</v>
      </c>
      <c r="C7" s="36">
        <v>61</v>
      </c>
      <c r="D7" t="s">
        <v>148</v>
      </c>
      <c r="E7" t="s">
        <v>149</v>
      </c>
      <c r="F7" t="s">
        <v>118</v>
      </c>
    </row>
    <row r="8" spans="1:7" x14ac:dyDescent="0.3">
      <c r="A8" s="13" t="s">
        <v>3</v>
      </c>
      <c r="B8" s="41">
        <v>85.666666666666671</v>
      </c>
      <c r="C8" s="36">
        <v>23</v>
      </c>
      <c r="D8" t="s">
        <v>18</v>
      </c>
      <c r="E8" t="s">
        <v>128</v>
      </c>
      <c r="F8" t="s">
        <v>37</v>
      </c>
    </row>
    <row r="9" spans="1:7" x14ac:dyDescent="0.3">
      <c r="A9" s="13" t="s">
        <v>3</v>
      </c>
      <c r="B9" s="41">
        <v>85.333333333333329</v>
      </c>
      <c r="C9" s="36">
        <v>29</v>
      </c>
      <c r="D9" t="s">
        <v>130</v>
      </c>
      <c r="E9" t="s">
        <v>134</v>
      </c>
      <c r="F9" t="s">
        <v>37</v>
      </c>
    </row>
    <row r="10" spans="1:7" x14ac:dyDescent="0.3">
      <c r="A10" s="13" t="s">
        <v>3</v>
      </c>
      <c r="B10" s="41">
        <v>84</v>
      </c>
      <c r="C10" s="36">
        <v>44</v>
      </c>
      <c r="D10" t="s">
        <v>67</v>
      </c>
      <c r="E10" t="s">
        <v>12</v>
      </c>
      <c r="F10" t="s">
        <v>37</v>
      </c>
    </row>
    <row r="11" spans="1:7" x14ac:dyDescent="0.3">
      <c r="A11" s="13" t="s">
        <v>3</v>
      </c>
      <c r="B11" s="41">
        <v>84</v>
      </c>
      <c r="C11" s="36">
        <v>65</v>
      </c>
      <c r="D11" t="s">
        <v>91</v>
      </c>
      <c r="E11" t="s">
        <v>83</v>
      </c>
      <c r="F11" t="s">
        <v>37</v>
      </c>
    </row>
    <row r="12" spans="1:7" x14ac:dyDescent="0.3">
      <c r="A12" s="13" t="s">
        <v>3</v>
      </c>
      <c r="B12" s="41">
        <v>83.666666666666671</v>
      </c>
      <c r="C12" s="36">
        <v>100</v>
      </c>
      <c r="D12" t="s">
        <v>156</v>
      </c>
      <c r="E12" t="s">
        <v>132</v>
      </c>
      <c r="F12" t="s">
        <v>37</v>
      </c>
    </row>
    <row r="13" spans="1:7" x14ac:dyDescent="0.3">
      <c r="A13" s="13" t="s">
        <v>3</v>
      </c>
      <c r="B13" s="41">
        <v>83.333333333333329</v>
      </c>
      <c r="C13" s="36">
        <v>57</v>
      </c>
      <c r="D13" t="s">
        <v>61</v>
      </c>
      <c r="E13" t="s">
        <v>147</v>
      </c>
      <c r="F13" t="s">
        <v>37</v>
      </c>
    </row>
    <row r="14" spans="1:7" x14ac:dyDescent="0.3">
      <c r="A14" s="13" t="s">
        <v>3</v>
      </c>
      <c r="B14" s="41">
        <v>82.333333333333329</v>
      </c>
      <c r="C14" s="36">
        <v>20</v>
      </c>
      <c r="D14" t="s">
        <v>18</v>
      </c>
      <c r="E14" t="s">
        <v>10</v>
      </c>
      <c r="F14" t="s">
        <v>127</v>
      </c>
    </row>
    <row r="15" spans="1:7" x14ac:dyDescent="0.3">
      <c r="A15" s="13" t="s">
        <v>3</v>
      </c>
      <c r="B15" s="41">
        <v>82</v>
      </c>
      <c r="C15" s="36">
        <v>78</v>
      </c>
      <c r="D15" t="s">
        <v>151</v>
      </c>
      <c r="E15" t="s">
        <v>132</v>
      </c>
      <c r="F15" t="s">
        <v>37</v>
      </c>
    </row>
    <row r="16" spans="1:7" x14ac:dyDescent="0.3">
      <c r="A16" s="13" t="s">
        <v>3</v>
      </c>
      <c r="B16" s="41">
        <v>81.666666666666671</v>
      </c>
      <c r="C16" s="36">
        <v>22</v>
      </c>
      <c r="D16" t="s">
        <v>18</v>
      </c>
      <c r="E16" t="s">
        <v>128</v>
      </c>
      <c r="F16" t="s">
        <v>37</v>
      </c>
    </row>
    <row r="17" spans="1:6" x14ac:dyDescent="0.3">
      <c r="A17" s="13" t="s">
        <v>3</v>
      </c>
      <c r="B17" s="41">
        <v>81.666666666666671</v>
      </c>
      <c r="C17" s="36">
        <v>24</v>
      </c>
      <c r="D17" t="s">
        <v>18</v>
      </c>
      <c r="E17" t="s">
        <v>128</v>
      </c>
      <c r="F17" t="s">
        <v>123</v>
      </c>
    </row>
    <row r="18" spans="1:6" x14ac:dyDescent="0.3">
      <c r="A18" s="13" t="s">
        <v>3</v>
      </c>
      <c r="B18" s="41">
        <v>81.666666666666671</v>
      </c>
      <c r="C18" s="36">
        <v>43</v>
      </c>
      <c r="D18" t="s">
        <v>67</v>
      </c>
      <c r="E18" t="s">
        <v>24</v>
      </c>
      <c r="F18" t="s">
        <v>127</v>
      </c>
    </row>
    <row r="19" spans="1:6" x14ac:dyDescent="0.3">
      <c r="A19" s="13" t="s">
        <v>3</v>
      </c>
      <c r="B19" s="41">
        <v>81.333333333333329</v>
      </c>
      <c r="C19" s="36">
        <v>87</v>
      </c>
      <c r="D19" t="s">
        <v>22</v>
      </c>
      <c r="E19" t="s">
        <v>152</v>
      </c>
      <c r="F19" t="s">
        <v>37</v>
      </c>
    </row>
    <row r="20" spans="1:6" x14ac:dyDescent="0.3">
      <c r="A20" s="13" t="s">
        <v>3</v>
      </c>
      <c r="B20" s="41">
        <v>80.666666666666671</v>
      </c>
      <c r="C20" s="36">
        <v>21</v>
      </c>
      <c r="D20" t="s">
        <v>18</v>
      </c>
      <c r="E20" t="s">
        <v>12</v>
      </c>
      <c r="F20" t="s">
        <v>37</v>
      </c>
    </row>
    <row r="21" spans="1:6" x14ac:dyDescent="0.3">
      <c r="A21" s="13" t="s">
        <v>3</v>
      </c>
      <c r="B21" s="41">
        <v>80.333333333333329</v>
      </c>
      <c r="C21" s="36">
        <v>5</v>
      </c>
      <c r="D21" t="s">
        <v>69</v>
      </c>
      <c r="E21" t="s">
        <v>83</v>
      </c>
      <c r="F21" t="s">
        <v>37</v>
      </c>
    </row>
    <row r="22" spans="1:6" x14ac:dyDescent="0.3">
      <c r="A22" s="13" t="s">
        <v>3</v>
      </c>
      <c r="B22" s="41">
        <v>80</v>
      </c>
      <c r="C22" s="36">
        <v>79</v>
      </c>
      <c r="D22" t="s">
        <v>151</v>
      </c>
      <c r="E22" t="s">
        <v>132</v>
      </c>
      <c r="F22" t="s">
        <v>37</v>
      </c>
    </row>
    <row r="23" spans="1:6" x14ac:dyDescent="0.3">
      <c r="A23" s="13" t="s">
        <v>3</v>
      </c>
      <c r="B23" s="41">
        <v>80</v>
      </c>
      <c r="C23" s="36">
        <v>99</v>
      </c>
      <c r="D23" t="s">
        <v>154</v>
      </c>
      <c r="E23" t="s">
        <v>132</v>
      </c>
      <c r="F23" t="s">
        <v>37</v>
      </c>
    </row>
    <row r="24" spans="1:6" x14ac:dyDescent="0.3">
      <c r="A24" s="13" t="s">
        <v>3</v>
      </c>
      <c r="B24" s="41">
        <v>79.666666666666671</v>
      </c>
      <c r="C24" s="36">
        <v>60</v>
      </c>
      <c r="D24" t="s">
        <v>148</v>
      </c>
      <c r="E24" t="s">
        <v>10</v>
      </c>
      <c r="F24" t="s">
        <v>118</v>
      </c>
    </row>
    <row r="25" spans="1:6" x14ac:dyDescent="0.3">
      <c r="A25" s="13" t="s">
        <v>3</v>
      </c>
      <c r="B25" s="41">
        <v>79.333333333333329</v>
      </c>
      <c r="C25" s="36">
        <v>7</v>
      </c>
      <c r="D25" t="s">
        <v>119</v>
      </c>
      <c r="E25" t="s">
        <v>83</v>
      </c>
      <c r="F25" t="s">
        <v>37</v>
      </c>
    </row>
    <row r="26" spans="1:6" x14ac:dyDescent="0.3">
      <c r="A26" s="13" t="s">
        <v>3</v>
      </c>
      <c r="B26" s="41">
        <v>64.666666666666671</v>
      </c>
      <c r="C26" s="36">
        <v>33</v>
      </c>
      <c r="D26" t="s">
        <v>135</v>
      </c>
      <c r="E26" t="s">
        <v>136</v>
      </c>
      <c r="F26" t="s">
        <v>37</v>
      </c>
    </row>
  </sheetData>
  <pageMargins left="0.7" right="0.7" top="0.75" bottom="0.75" header="0.3" footer="0.3"/>
  <pageSetup paperSize="9" scale="55" fitToHeight="0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103"/>
  <sheetViews>
    <sheetView zoomScale="90" zoomScaleNormal="90" workbookViewId="0">
      <selection activeCell="E36" sqref="E4:E87"/>
    </sheetView>
  </sheetViews>
  <sheetFormatPr defaultRowHeight="14.4" x14ac:dyDescent="0.3"/>
  <cols>
    <col min="1" max="1" width="10.33203125" customWidth="1"/>
    <col min="2" max="2" width="8.6640625" customWidth="1"/>
    <col min="3" max="3" width="17.5546875" bestFit="1" customWidth="1"/>
    <col min="4" max="4" width="19.33203125" bestFit="1" customWidth="1"/>
    <col min="5" max="5" width="20.109375" customWidth="1"/>
    <col min="6" max="6" width="8.88671875" bestFit="1" customWidth="1"/>
    <col min="7" max="7" width="13.5546875" bestFit="1" customWidth="1"/>
  </cols>
  <sheetData>
    <row r="3" spans="1:7" s="35" customFormat="1" ht="28.8" x14ac:dyDescent="0.3">
      <c r="A3" s="33" t="s">
        <v>42</v>
      </c>
      <c r="B3" s="33" t="s">
        <v>36</v>
      </c>
      <c r="C3" s="34" t="s">
        <v>46</v>
      </c>
      <c r="D3" s="34" t="s">
        <v>0</v>
      </c>
      <c r="E3" s="33" t="s">
        <v>40</v>
      </c>
      <c r="F3" s="33" t="s">
        <v>28</v>
      </c>
      <c r="G3"/>
    </row>
    <row r="4" spans="1:7" x14ac:dyDescent="0.3">
      <c r="A4" t="s">
        <v>118</v>
      </c>
      <c r="B4" s="41">
        <v>88.666666666666671</v>
      </c>
      <c r="C4" s="36">
        <v>41</v>
      </c>
      <c r="D4" t="s">
        <v>67</v>
      </c>
      <c r="E4" t="s">
        <v>12</v>
      </c>
      <c r="F4" t="s">
        <v>59</v>
      </c>
    </row>
    <row r="5" spans="1:7" x14ac:dyDescent="0.3">
      <c r="B5" s="41">
        <v>88.333333333333329</v>
      </c>
      <c r="C5" s="36">
        <v>88</v>
      </c>
      <c r="D5" t="s">
        <v>86</v>
      </c>
      <c r="E5" t="s">
        <v>15</v>
      </c>
      <c r="F5" t="s">
        <v>2</v>
      </c>
    </row>
    <row r="6" spans="1:7" x14ac:dyDescent="0.3">
      <c r="B6" s="41">
        <v>88</v>
      </c>
      <c r="C6" s="36">
        <v>9</v>
      </c>
      <c r="D6" t="s">
        <v>120</v>
      </c>
      <c r="E6" t="s">
        <v>121</v>
      </c>
      <c r="F6" t="s">
        <v>59</v>
      </c>
    </row>
    <row r="7" spans="1:7" x14ac:dyDescent="0.3">
      <c r="B7" s="41">
        <v>87</v>
      </c>
      <c r="C7" s="36">
        <v>86</v>
      </c>
      <c r="D7" t="s">
        <v>22</v>
      </c>
      <c r="E7" t="s">
        <v>10</v>
      </c>
      <c r="F7" t="s">
        <v>59</v>
      </c>
    </row>
    <row r="8" spans="1:7" x14ac:dyDescent="0.3">
      <c r="B8" s="41">
        <v>86</v>
      </c>
      <c r="C8" s="36">
        <v>61</v>
      </c>
      <c r="D8" t="s">
        <v>148</v>
      </c>
      <c r="E8" t="s">
        <v>149</v>
      </c>
      <c r="F8" t="s">
        <v>3</v>
      </c>
    </row>
    <row r="9" spans="1:7" x14ac:dyDescent="0.3">
      <c r="B9" s="41">
        <v>85.666666666666671</v>
      </c>
      <c r="C9" s="36">
        <v>4</v>
      </c>
      <c r="D9" t="s">
        <v>69</v>
      </c>
      <c r="E9" t="s">
        <v>117</v>
      </c>
      <c r="F9" t="s">
        <v>2</v>
      </c>
    </row>
    <row r="10" spans="1:7" x14ac:dyDescent="0.3">
      <c r="B10" s="41">
        <v>84.666666666666671</v>
      </c>
      <c r="C10" s="36">
        <v>71</v>
      </c>
      <c r="D10" t="s">
        <v>90</v>
      </c>
      <c r="E10" t="s">
        <v>83</v>
      </c>
      <c r="F10" t="s">
        <v>59</v>
      </c>
    </row>
    <row r="11" spans="1:7" x14ac:dyDescent="0.3">
      <c r="B11" s="41">
        <v>79.666666666666671</v>
      </c>
      <c r="C11" s="36">
        <v>60</v>
      </c>
      <c r="D11" t="s">
        <v>148</v>
      </c>
      <c r="E11" t="s">
        <v>10</v>
      </c>
      <c r="F11" t="s">
        <v>3</v>
      </c>
    </row>
    <row r="12" spans="1:7" x14ac:dyDescent="0.3">
      <c r="B12" s="41">
        <v>0</v>
      </c>
      <c r="C12" s="36">
        <v>37</v>
      </c>
      <c r="D12" t="s">
        <v>139</v>
      </c>
      <c r="E12" t="s">
        <v>121</v>
      </c>
      <c r="F12" t="s">
        <v>59</v>
      </c>
    </row>
    <row r="13" spans="1:7" x14ac:dyDescent="0.3">
      <c r="A13" t="s">
        <v>127</v>
      </c>
      <c r="B13" s="41">
        <v>88.333333333333329</v>
      </c>
      <c r="C13" s="36">
        <v>94</v>
      </c>
      <c r="D13" t="s">
        <v>96</v>
      </c>
      <c r="E13" t="s">
        <v>116</v>
      </c>
      <c r="F13" t="s">
        <v>2</v>
      </c>
    </row>
    <row r="14" spans="1:7" x14ac:dyDescent="0.3">
      <c r="B14" s="41">
        <v>88</v>
      </c>
      <c r="C14" s="36">
        <v>31</v>
      </c>
      <c r="D14" t="s">
        <v>135</v>
      </c>
      <c r="E14" t="s">
        <v>116</v>
      </c>
      <c r="F14" t="s">
        <v>2</v>
      </c>
    </row>
    <row r="15" spans="1:7" x14ac:dyDescent="0.3">
      <c r="B15" s="41">
        <v>88</v>
      </c>
      <c r="C15" s="36">
        <v>36</v>
      </c>
      <c r="D15" t="s">
        <v>139</v>
      </c>
      <c r="E15" t="s">
        <v>140</v>
      </c>
      <c r="F15" t="s">
        <v>2</v>
      </c>
    </row>
    <row r="16" spans="1:7" x14ac:dyDescent="0.3">
      <c r="B16" s="41">
        <v>86.666666666666671</v>
      </c>
      <c r="C16" s="36">
        <v>17</v>
      </c>
      <c r="D16" t="s">
        <v>18</v>
      </c>
      <c r="E16" t="s">
        <v>11</v>
      </c>
      <c r="F16" t="s">
        <v>59</v>
      </c>
    </row>
    <row r="17" spans="1:6" x14ac:dyDescent="0.3">
      <c r="B17" s="41">
        <v>86</v>
      </c>
      <c r="C17" s="36">
        <v>38</v>
      </c>
      <c r="D17" t="s">
        <v>67</v>
      </c>
      <c r="E17" t="s">
        <v>15</v>
      </c>
      <c r="F17" t="s">
        <v>2</v>
      </c>
    </row>
    <row r="18" spans="1:6" x14ac:dyDescent="0.3">
      <c r="B18" s="41">
        <v>86</v>
      </c>
      <c r="C18" s="36">
        <v>84</v>
      </c>
      <c r="D18" t="s">
        <v>22</v>
      </c>
      <c r="E18" t="s">
        <v>131</v>
      </c>
      <c r="F18" t="s">
        <v>2</v>
      </c>
    </row>
    <row r="19" spans="1:6" x14ac:dyDescent="0.3">
      <c r="B19" s="41">
        <v>82.666666666666671</v>
      </c>
      <c r="C19" s="36">
        <v>89</v>
      </c>
      <c r="D19" t="s">
        <v>86</v>
      </c>
      <c r="E19" t="s">
        <v>153</v>
      </c>
      <c r="F19" t="s">
        <v>2</v>
      </c>
    </row>
    <row r="20" spans="1:6" x14ac:dyDescent="0.3">
      <c r="B20" s="41">
        <v>82.333333333333329</v>
      </c>
      <c r="C20" s="36">
        <v>20</v>
      </c>
      <c r="D20" t="s">
        <v>18</v>
      </c>
      <c r="E20" t="s">
        <v>10</v>
      </c>
      <c r="F20" t="s">
        <v>3</v>
      </c>
    </row>
    <row r="21" spans="1:6" x14ac:dyDescent="0.3">
      <c r="B21" s="41">
        <v>81.666666666666671</v>
      </c>
      <c r="C21" s="36">
        <v>43</v>
      </c>
      <c r="D21" t="s">
        <v>67</v>
      </c>
      <c r="E21" t="s">
        <v>24</v>
      </c>
      <c r="F21" t="s">
        <v>3</v>
      </c>
    </row>
    <row r="22" spans="1:6" x14ac:dyDescent="0.3">
      <c r="B22" s="41">
        <v>81.666666666666671</v>
      </c>
      <c r="C22" s="36">
        <v>68</v>
      </c>
      <c r="D22" t="s">
        <v>90</v>
      </c>
      <c r="E22" t="s">
        <v>74</v>
      </c>
      <c r="F22" t="s">
        <v>2</v>
      </c>
    </row>
    <row r="23" spans="1:6" x14ac:dyDescent="0.3">
      <c r="B23" s="41">
        <v>79.666666666666671</v>
      </c>
      <c r="C23" s="36">
        <v>98</v>
      </c>
      <c r="D23" t="s">
        <v>154</v>
      </c>
      <c r="E23" t="s">
        <v>23</v>
      </c>
      <c r="F23" t="s">
        <v>2</v>
      </c>
    </row>
    <row r="24" spans="1:6" x14ac:dyDescent="0.3">
      <c r="B24" s="41">
        <v>69.333333333333329</v>
      </c>
      <c r="C24" s="36">
        <v>46</v>
      </c>
      <c r="D24" t="s">
        <v>142</v>
      </c>
      <c r="E24" t="s">
        <v>15</v>
      </c>
      <c r="F24" t="s">
        <v>2</v>
      </c>
    </row>
    <row r="25" spans="1:6" x14ac:dyDescent="0.3">
      <c r="A25" t="s">
        <v>123</v>
      </c>
      <c r="B25" s="41">
        <v>88</v>
      </c>
      <c r="C25" s="36">
        <v>15</v>
      </c>
      <c r="D25" t="s">
        <v>18</v>
      </c>
      <c r="E25" t="s">
        <v>126</v>
      </c>
      <c r="F25" t="s">
        <v>59</v>
      </c>
    </row>
    <row r="26" spans="1:6" x14ac:dyDescent="0.3">
      <c r="B26" s="41">
        <v>87.666666666666671</v>
      </c>
      <c r="C26" s="36">
        <v>11</v>
      </c>
      <c r="D26" t="s">
        <v>18</v>
      </c>
      <c r="E26" t="s">
        <v>116</v>
      </c>
      <c r="F26" t="s">
        <v>2</v>
      </c>
    </row>
    <row r="27" spans="1:6" x14ac:dyDescent="0.3">
      <c r="B27" s="41">
        <v>86.333333333333329</v>
      </c>
      <c r="C27" s="36">
        <v>16</v>
      </c>
      <c r="D27" t="s">
        <v>18</v>
      </c>
      <c r="E27" t="s">
        <v>126</v>
      </c>
      <c r="F27" t="s">
        <v>59</v>
      </c>
    </row>
    <row r="28" spans="1:6" x14ac:dyDescent="0.3">
      <c r="B28" s="41">
        <v>83.333333333333329</v>
      </c>
      <c r="C28" s="36">
        <v>85</v>
      </c>
      <c r="D28" t="s">
        <v>22</v>
      </c>
      <c r="E28" t="s">
        <v>15</v>
      </c>
      <c r="F28" t="s">
        <v>2</v>
      </c>
    </row>
    <row r="29" spans="1:6" x14ac:dyDescent="0.3">
      <c r="B29" s="41">
        <v>81.666666666666671</v>
      </c>
      <c r="C29" s="36">
        <v>24</v>
      </c>
      <c r="D29" t="s">
        <v>18</v>
      </c>
      <c r="E29" t="s">
        <v>128</v>
      </c>
      <c r="F29" t="s">
        <v>3</v>
      </c>
    </row>
    <row r="30" spans="1:6" x14ac:dyDescent="0.3">
      <c r="B30" s="41">
        <v>80</v>
      </c>
      <c r="C30" s="36">
        <v>13</v>
      </c>
      <c r="D30" t="s">
        <v>18</v>
      </c>
      <c r="E30" t="s">
        <v>124</v>
      </c>
      <c r="F30" t="s">
        <v>2</v>
      </c>
    </row>
    <row r="31" spans="1:6" x14ac:dyDescent="0.3">
      <c r="B31" s="41">
        <v>71.666666666666671</v>
      </c>
      <c r="C31" s="36">
        <v>12</v>
      </c>
      <c r="D31" t="s">
        <v>18</v>
      </c>
      <c r="E31" t="s">
        <v>124</v>
      </c>
      <c r="F31" t="s">
        <v>2</v>
      </c>
    </row>
    <row r="32" spans="1:6" x14ac:dyDescent="0.3">
      <c r="B32" s="41">
        <v>71.333333333333329</v>
      </c>
      <c r="C32" s="36">
        <v>50</v>
      </c>
      <c r="D32" t="s">
        <v>61</v>
      </c>
      <c r="E32" t="s">
        <v>144</v>
      </c>
      <c r="F32" t="s">
        <v>2</v>
      </c>
    </row>
    <row r="33" spans="1:6" x14ac:dyDescent="0.3">
      <c r="A33" t="s">
        <v>37</v>
      </c>
      <c r="B33" s="41">
        <v>88.666666666666671</v>
      </c>
      <c r="C33" s="36">
        <v>93</v>
      </c>
      <c r="D33" t="s">
        <v>57</v>
      </c>
      <c r="E33" t="s">
        <v>116</v>
      </c>
      <c r="F33" t="s">
        <v>2</v>
      </c>
    </row>
    <row r="34" spans="1:6" x14ac:dyDescent="0.3">
      <c r="B34" s="41">
        <v>88.333333333333329</v>
      </c>
      <c r="C34" s="36">
        <v>39</v>
      </c>
      <c r="D34" t="s">
        <v>67</v>
      </c>
      <c r="E34" t="s">
        <v>141</v>
      </c>
      <c r="F34" t="s">
        <v>2</v>
      </c>
    </row>
    <row r="35" spans="1:6" x14ac:dyDescent="0.3">
      <c r="B35" s="41">
        <v>88</v>
      </c>
      <c r="C35" s="36">
        <v>3</v>
      </c>
      <c r="D35" t="s">
        <v>69</v>
      </c>
      <c r="E35" t="s">
        <v>116</v>
      </c>
      <c r="F35" t="s">
        <v>2</v>
      </c>
    </row>
    <row r="36" spans="1:6" x14ac:dyDescent="0.3">
      <c r="B36" s="41">
        <v>88</v>
      </c>
      <c r="C36" s="36">
        <v>8</v>
      </c>
      <c r="D36" t="s">
        <v>120</v>
      </c>
      <c r="E36" t="s">
        <v>23</v>
      </c>
      <c r="F36" t="s">
        <v>2</v>
      </c>
    </row>
    <row r="37" spans="1:6" x14ac:dyDescent="0.3">
      <c r="B37" s="41">
        <v>88</v>
      </c>
      <c r="C37" s="36">
        <v>51</v>
      </c>
      <c r="D37" t="s">
        <v>61</v>
      </c>
      <c r="E37" t="s">
        <v>75</v>
      </c>
      <c r="F37" t="s">
        <v>2</v>
      </c>
    </row>
    <row r="38" spans="1:6" x14ac:dyDescent="0.3">
      <c r="B38" s="41">
        <v>88</v>
      </c>
      <c r="C38" s="36">
        <v>73</v>
      </c>
      <c r="D38" t="s">
        <v>151</v>
      </c>
      <c r="E38" t="s">
        <v>82</v>
      </c>
      <c r="F38" t="s">
        <v>2</v>
      </c>
    </row>
    <row r="39" spans="1:6" x14ac:dyDescent="0.3">
      <c r="B39" s="41">
        <v>88</v>
      </c>
      <c r="C39" s="36">
        <v>90</v>
      </c>
      <c r="D39" t="s">
        <v>86</v>
      </c>
      <c r="E39" t="s">
        <v>131</v>
      </c>
      <c r="F39" t="s">
        <v>2</v>
      </c>
    </row>
    <row r="40" spans="1:6" x14ac:dyDescent="0.3">
      <c r="B40" s="41">
        <v>87.333333333333329</v>
      </c>
      <c r="C40" s="36">
        <v>18</v>
      </c>
      <c r="D40" t="s">
        <v>18</v>
      </c>
      <c r="E40" t="s">
        <v>11</v>
      </c>
      <c r="F40" t="s">
        <v>59</v>
      </c>
    </row>
    <row r="41" spans="1:6" x14ac:dyDescent="0.3">
      <c r="B41" s="41">
        <v>87.333333333333329</v>
      </c>
      <c r="C41" s="36">
        <v>26</v>
      </c>
      <c r="D41" t="s">
        <v>130</v>
      </c>
      <c r="E41" t="s">
        <v>131</v>
      </c>
      <c r="F41" t="s">
        <v>2</v>
      </c>
    </row>
    <row r="42" spans="1:6" x14ac:dyDescent="0.3">
      <c r="B42" s="41">
        <v>87</v>
      </c>
      <c r="C42" s="36">
        <v>72</v>
      </c>
      <c r="D42" t="s">
        <v>90</v>
      </c>
      <c r="E42" t="s">
        <v>12</v>
      </c>
      <c r="F42" t="s">
        <v>3</v>
      </c>
    </row>
    <row r="43" spans="1:6" x14ac:dyDescent="0.3">
      <c r="B43" s="41">
        <v>86.666666666666671</v>
      </c>
      <c r="C43" s="36">
        <v>30</v>
      </c>
      <c r="D43" t="s">
        <v>135</v>
      </c>
      <c r="E43" t="s">
        <v>116</v>
      </c>
      <c r="F43" t="s">
        <v>2</v>
      </c>
    </row>
    <row r="44" spans="1:6" x14ac:dyDescent="0.3">
      <c r="B44" s="41">
        <v>86.333333333333329</v>
      </c>
      <c r="C44" s="36">
        <v>55</v>
      </c>
      <c r="D44" t="s">
        <v>61</v>
      </c>
      <c r="E44" t="s">
        <v>126</v>
      </c>
      <c r="F44" t="s">
        <v>3</v>
      </c>
    </row>
    <row r="45" spans="1:6" x14ac:dyDescent="0.3">
      <c r="B45" s="41">
        <v>86</v>
      </c>
      <c r="C45" s="36">
        <v>2</v>
      </c>
      <c r="D45" t="s">
        <v>69</v>
      </c>
      <c r="E45" t="s">
        <v>116</v>
      </c>
      <c r="F45" t="s">
        <v>2</v>
      </c>
    </row>
    <row r="46" spans="1:6" x14ac:dyDescent="0.3">
      <c r="B46" s="41">
        <v>86</v>
      </c>
      <c r="C46" s="36">
        <v>35</v>
      </c>
      <c r="D46" t="s">
        <v>139</v>
      </c>
      <c r="E46" t="s">
        <v>116</v>
      </c>
      <c r="F46" t="s">
        <v>2</v>
      </c>
    </row>
    <row r="47" spans="1:6" x14ac:dyDescent="0.3">
      <c r="B47" s="41">
        <v>86</v>
      </c>
      <c r="C47" s="36">
        <v>40</v>
      </c>
      <c r="D47" t="s">
        <v>67</v>
      </c>
      <c r="E47" t="s">
        <v>131</v>
      </c>
      <c r="F47" t="s">
        <v>2</v>
      </c>
    </row>
    <row r="48" spans="1:6" x14ac:dyDescent="0.3">
      <c r="B48" s="41">
        <v>86</v>
      </c>
      <c r="C48" s="36">
        <v>56</v>
      </c>
      <c r="D48" t="s">
        <v>61</v>
      </c>
      <c r="E48" t="s">
        <v>146</v>
      </c>
      <c r="F48" t="s">
        <v>3</v>
      </c>
    </row>
    <row r="49" spans="2:6" x14ac:dyDescent="0.3">
      <c r="B49" s="41">
        <v>86</v>
      </c>
      <c r="C49" s="36">
        <v>81</v>
      </c>
      <c r="D49" t="s">
        <v>22</v>
      </c>
      <c r="E49" t="s">
        <v>75</v>
      </c>
      <c r="F49" t="s">
        <v>2</v>
      </c>
    </row>
    <row r="50" spans="2:6" x14ac:dyDescent="0.3">
      <c r="B50" s="41">
        <v>85.666666666666671</v>
      </c>
      <c r="C50" s="36">
        <v>10</v>
      </c>
      <c r="D50" t="s">
        <v>120</v>
      </c>
      <c r="E50" t="s">
        <v>122</v>
      </c>
      <c r="F50" t="s">
        <v>2</v>
      </c>
    </row>
    <row r="51" spans="2:6" x14ac:dyDescent="0.3">
      <c r="B51" s="41">
        <v>85.666666666666671</v>
      </c>
      <c r="C51" s="36">
        <v>23</v>
      </c>
      <c r="D51" t="s">
        <v>18</v>
      </c>
      <c r="E51" t="s">
        <v>128</v>
      </c>
      <c r="F51" t="s">
        <v>3</v>
      </c>
    </row>
    <row r="52" spans="2:6" x14ac:dyDescent="0.3">
      <c r="B52" s="41">
        <v>85.666666666666671</v>
      </c>
      <c r="C52" s="36">
        <v>58</v>
      </c>
      <c r="D52" t="s">
        <v>38</v>
      </c>
      <c r="E52" t="s">
        <v>131</v>
      </c>
      <c r="F52" t="s">
        <v>2</v>
      </c>
    </row>
    <row r="53" spans="2:6" x14ac:dyDescent="0.3">
      <c r="B53" s="41">
        <v>85.333333333333329</v>
      </c>
      <c r="C53" s="36">
        <v>29</v>
      </c>
      <c r="D53" t="s">
        <v>130</v>
      </c>
      <c r="E53" t="s">
        <v>134</v>
      </c>
      <c r="F53" t="s">
        <v>3</v>
      </c>
    </row>
    <row r="54" spans="2:6" x14ac:dyDescent="0.3">
      <c r="B54" s="41">
        <v>85.333333333333329</v>
      </c>
      <c r="C54" s="36">
        <v>75</v>
      </c>
      <c r="D54" t="s">
        <v>151</v>
      </c>
      <c r="E54" t="s">
        <v>116</v>
      </c>
      <c r="F54" t="s">
        <v>2</v>
      </c>
    </row>
    <row r="55" spans="2:6" x14ac:dyDescent="0.3">
      <c r="B55" s="41">
        <v>85.333333333333329</v>
      </c>
      <c r="C55" s="36">
        <v>83</v>
      </c>
      <c r="D55" t="s">
        <v>22</v>
      </c>
      <c r="E55" t="s">
        <v>122</v>
      </c>
      <c r="F55" t="s">
        <v>2</v>
      </c>
    </row>
    <row r="56" spans="2:6" x14ac:dyDescent="0.3">
      <c r="B56" s="41">
        <v>85</v>
      </c>
      <c r="C56" s="36">
        <v>53</v>
      </c>
      <c r="D56" t="s">
        <v>61</v>
      </c>
      <c r="E56" t="s">
        <v>62</v>
      </c>
      <c r="F56" t="s">
        <v>2</v>
      </c>
    </row>
    <row r="57" spans="2:6" x14ac:dyDescent="0.3">
      <c r="B57" s="41">
        <v>85</v>
      </c>
      <c r="C57" s="36">
        <v>82</v>
      </c>
      <c r="D57" t="s">
        <v>22</v>
      </c>
      <c r="E57" t="s">
        <v>132</v>
      </c>
      <c r="F57" t="s">
        <v>2</v>
      </c>
    </row>
    <row r="58" spans="2:6" x14ac:dyDescent="0.3">
      <c r="B58" s="41">
        <v>84.666666666666671</v>
      </c>
      <c r="C58" s="36">
        <v>52</v>
      </c>
      <c r="D58" t="s">
        <v>61</v>
      </c>
      <c r="E58" t="s">
        <v>145</v>
      </c>
      <c r="F58" t="s">
        <v>2</v>
      </c>
    </row>
    <row r="59" spans="2:6" x14ac:dyDescent="0.3">
      <c r="B59" s="41">
        <v>84.666666666666671</v>
      </c>
      <c r="C59" s="36">
        <v>96</v>
      </c>
      <c r="D59" t="s">
        <v>154</v>
      </c>
      <c r="E59" t="s">
        <v>155</v>
      </c>
      <c r="F59" t="s">
        <v>2</v>
      </c>
    </row>
    <row r="60" spans="2:6" x14ac:dyDescent="0.3">
      <c r="B60" s="41">
        <v>84.333333333333329</v>
      </c>
      <c r="C60" s="36">
        <v>42</v>
      </c>
      <c r="D60" t="s">
        <v>67</v>
      </c>
      <c r="E60" t="s">
        <v>82</v>
      </c>
      <c r="F60" t="s">
        <v>2</v>
      </c>
    </row>
    <row r="61" spans="2:6" x14ac:dyDescent="0.3">
      <c r="B61" s="41">
        <v>84.333333333333329</v>
      </c>
      <c r="C61" s="36">
        <v>49</v>
      </c>
      <c r="D61" t="s">
        <v>61</v>
      </c>
      <c r="E61" t="s">
        <v>9</v>
      </c>
      <c r="F61" t="s">
        <v>2</v>
      </c>
    </row>
    <row r="62" spans="2:6" x14ac:dyDescent="0.3">
      <c r="B62" s="41">
        <v>84.333333333333329</v>
      </c>
      <c r="C62" s="36">
        <v>66</v>
      </c>
      <c r="D62" t="s">
        <v>90</v>
      </c>
      <c r="E62" t="s">
        <v>132</v>
      </c>
      <c r="F62" t="s">
        <v>2</v>
      </c>
    </row>
    <row r="63" spans="2:6" x14ac:dyDescent="0.3">
      <c r="B63" s="41">
        <v>84.333333333333329</v>
      </c>
      <c r="C63" s="36">
        <v>80</v>
      </c>
      <c r="D63" t="s">
        <v>22</v>
      </c>
      <c r="E63" t="s">
        <v>116</v>
      </c>
      <c r="F63" t="s">
        <v>2</v>
      </c>
    </row>
    <row r="64" spans="2:6" x14ac:dyDescent="0.3">
      <c r="B64" s="41">
        <v>84</v>
      </c>
      <c r="C64" s="36">
        <v>6</v>
      </c>
      <c r="D64" t="s">
        <v>119</v>
      </c>
      <c r="E64" t="s">
        <v>82</v>
      </c>
      <c r="F64" t="s">
        <v>2</v>
      </c>
    </row>
    <row r="65" spans="2:6" x14ac:dyDescent="0.3">
      <c r="B65" s="41">
        <v>84</v>
      </c>
      <c r="C65" s="36">
        <v>44</v>
      </c>
      <c r="D65" t="s">
        <v>67</v>
      </c>
      <c r="E65" t="s">
        <v>12</v>
      </c>
      <c r="F65" t="s">
        <v>3</v>
      </c>
    </row>
    <row r="66" spans="2:6" x14ac:dyDescent="0.3">
      <c r="B66" s="41">
        <v>84</v>
      </c>
      <c r="C66" s="36">
        <v>65</v>
      </c>
      <c r="D66" t="s">
        <v>91</v>
      </c>
      <c r="E66" t="s">
        <v>83</v>
      </c>
      <c r="F66" t="s">
        <v>3</v>
      </c>
    </row>
    <row r="67" spans="2:6" x14ac:dyDescent="0.3">
      <c r="B67" s="41">
        <v>84</v>
      </c>
      <c r="C67" s="36">
        <v>67</v>
      </c>
      <c r="D67" t="s">
        <v>90</v>
      </c>
      <c r="E67" t="s">
        <v>82</v>
      </c>
      <c r="F67" t="s">
        <v>2</v>
      </c>
    </row>
    <row r="68" spans="2:6" x14ac:dyDescent="0.3">
      <c r="B68" s="41">
        <v>83.666666666666671</v>
      </c>
      <c r="C68" s="36">
        <v>32</v>
      </c>
      <c r="D68" t="s">
        <v>135</v>
      </c>
      <c r="E68" t="s">
        <v>136</v>
      </c>
      <c r="F68" t="s">
        <v>59</v>
      </c>
    </row>
    <row r="69" spans="2:6" x14ac:dyDescent="0.3">
      <c r="B69" s="41">
        <v>83.666666666666671</v>
      </c>
      <c r="C69" s="36">
        <v>54</v>
      </c>
      <c r="D69" t="s">
        <v>61</v>
      </c>
      <c r="E69" t="s">
        <v>74</v>
      </c>
      <c r="F69" t="s">
        <v>2</v>
      </c>
    </row>
    <row r="70" spans="2:6" x14ac:dyDescent="0.3">
      <c r="B70" s="41">
        <v>83.666666666666671</v>
      </c>
      <c r="C70" s="36">
        <v>77</v>
      </c>
      <c r="D70" t="s">
        <v>151</v>
      </c>
      <c r="E70" t="s">
        <v>132</v>
      </c>
      <c r="F70" t="s">
        <v>59</v>
      </c>
    </row>
    <row r="71" spans="2:6" x14ac:dyDescent="0.3">
      <c r="B71" s="41">
        <v>83.666666666666671</v>
      </c>
      <c r="C71" s="36">
        <v>100</v>
      </c>
      <c r="D71" t="s">
        <v>156</v>
      </c>
      <c r="E71" t="s">
        <v>132</v>
      </c>
      <c r="F71" t="s">
        <v>3</v>
      </c>
    </row>
    <row r="72" spans="2:6" x14ac:dyDescent="0.3">
      <c r="B72" s="41">
        <v>83.333333333333329</v>
      </c>
      <c r="C72" s="36">
        <v>57</v>
      </c>
      <c r="D72" t="s">
        <v>61</v>
      </c>
      <c r="E72" t="s">
        <v>147</v>
      </c>
      <c r="F72" t="s">
        <v>3</v>
      </c>
    </row>
    <row r="73" spans="2:6" x14ac:dyDescent="0.3">
      <c r="B73" s="41">
        <v>82.333333333333329</v>
      </c>
      <c r="C73" s="36">
        <v>47</v>
      </c>
      <c r="D73" t="s">
        <v>142</v>
      </c>
      <c r="E73" t="s">
        <v>143</v>
      </c>
      <c r="F73" t="s">
        <v>2</v>
      </c>
    </row>
    <row r="74" spans="2:6" x14ac:dyDescent="0.3">
      <c r="B74" s="41">
        <v>82.333333333333329</v>
      </c>
      <c r="C74" s="36">
        <v>63</v>
      </c>
      <c r="D74" t="s">
        <v>91</v>
      </c>
      <c r="E74" t="s">
        <v>131</v>
      </c>
      <c r="F74" t="s">
        <v>2</v>
      </c>
    </row>
    <row r="75" spans="2:6" x14ac:dyDescent="0.3">
      <c r="B75" s="41">
        <v>82.333333333333329</v>
      </c>
      <c r="C75" s="36">
        <v>74</v>
      </c>
      <c r="D75" t="s">
        <v>151</v>
      </c>
      <c r="E75" t="s">
        <v>116</v>
      </c>
      <c r="F75" t="s">
        <v>2</v>
      </c>
    </row>
    <row r="76" spans="2:6" x14ac:dyDescent="0.3">
      <c r="B76" s="41">
        <v>82.333333333333329</v>
      </c>
      <c r="C76" s="36">
        <v>92</v>
      </c>
      <c r="D76" t="s">
        <v>57</v>
      </c>
      <c r="E76" t="s">
        <v>75</v>
      </c>
      <c r="F76" t="s">
        <v>2</v>
      </c>
    </row>
    <row r="77" spans="2:6" x14ac:dyDescent="0.3">
      <c r="B77" s="41">
        <v>82</v>
      </c>
      <c r="C77" s="36">
        <v>25</v>
      </c>
      <c r="D77" t="s">
        <v>129</v>
      </c>
      <c r="E77" t="s">
        <v>116</v>
      </c>
      <c r="F77" t="s">
        <v>2</v>
      </c>
    </row>
    <row r="78" spans="2:6" x14ac:dyDescent="0.3">
      <c r="B78" s="41">
        <v>82</v>
      </c>
      <c r="C78" s="36">
        <v>28</v>
      </c>
      <c r="D78" t="s">
        <v>130</v>
      </c>
      <c r="E78" t="s">
        <v>133</v>
      </c>
      <c r="F78" t="s">
        <v>2</v>
      </c>
    </row>
    <row r="79" spans="2:6" x14ac:dyDescent="0.3">
      <c r="B79" s="41">
        <v>82</v>
      </c>
      <c r="C79" s="36">
        <v>78</v>
      </c>
      <c r="D79" t="s">
        <v>151</v>
      </c>
      <c r="E79" t="s">
        <v>132</v>
      </c>
      <c r="F79" t="s">
        <v>3</v>
      </c>
    </row>
    <row r="80" spans="2:6" x14ac:dyDescent="0.3">
      <c r="B80" s="41">
        <v>82</v>
      </c>
      <c r="C80" s="36">
        <v>97</v>
      </c>
      <c r="D80" t="s">
        <v>154</v>
      </c>
      <c r="E80" t="s">
        <v>116</v>
      </c>
      <c r="F80" t="s">
        <v>2</v>
      </c>
    </row>
    <row r="81" spans="2:6" x14ac:dyDescent="0.3">
      <c r="B81" s="41">
        <v>81.666666666666671</v>
      </c>
      <c r="C81" s="36">
        <v>22</v>
      </c>
      <c r="D81" t="s">
        <v>18</v>
      </c>
      <c r="E81" t="s">
        <v>128</v>
      </c>
      <c r="F81" t="s">
        <v>3</v>
      </c>
    </row>
    <row r="82" spans="2:6" x14ac:dyDescent="0.3">
      <c r="B82" s="41">
        <v>81.666666666666671</v>
      </c>
      <c r="C82" s="36">
        <v>62</v>
      </c>
      <c r="D82" t="s">
        <v>91</v>
      </c>
      <c r="E82" t="s">
        <v>155</v>
      </c>
      <c r="F82" t="s">
        <v>2</v>
      </c>
    </row>
    <row r="83" spans="2:6" x14ac:dyDescent="0.3">
      <c r="B83" s="41">
        <v>81.666666666666671</v>
      </c>
      <c r="C83" s="36">
        <v>64</v>
      </c>
      <c r="D83" t="s">
        <v>91</v>
      </c>
      <c r="E83" t="s">
        <v>122</v>
      </c>
      <c r="F83" t="s">
        <v>2</v>
      </c>
    </row>
    <row r="84" spans="2:6" x14ac:dyDescent="0.3">
      <c r="B84" s="41">
        <v>81.333333333333329</v>
      </c>
      <c r="C84" s="36">
        <v>87</v>
      </c>
      <c r="D84" t="s">
        <v>22</v>
      </c>
      <c r="E84" t="s">
        <v>152</v>
      </c>
      <c r="F84" t="s">
        <v>3</v>
      </c>
    </row>
    <row r="85" spans="2:6" x14ac:dyDescent="0.3">
      <c r="B85" s="41">
        <v>81</v>
      </c>
      <c r="C85" s="36">
        <v>14</v>
      </c>
      <c r="D85" t="s">
        <v>18</v>
      </c>
      <c r="E85" t="s">
        <v>125</v>
      </c>
      <c r="F85" t="s">
        <v>2</v>
      </c>
    </row>
    <row r="86" spans="2:6" x14ac:dyDescent="0.3">
      <c r="B86" s="41">
        <v>80.666666666666671</v>
      </c>
      <c r="C86" s="36">
        <v>21</v>
      </c>
      <c r="D86" t="s">
        <v>18</v>
      </c>
      <c r="E86" t="s">
        <v>12</v>
      </c>
      <c r="F86" t="s">
        <v>3</v>
      </c>
    </row>
    <row r="87" spans="2:6" x14ac:dyDescent="0.3">
      <c r="B87" s="41">
        <v>80.666666666666671</v>
      </c>
      <c r="C87" s="36">
        <v>45</v>
      </c>
      <c r="D87" t="s">
        <v>142</v>
      </c>
      <c r="E87" t="s">
        <v>122</v>
      </c>
      <c r="F87" t="s">
        <v>2</v>
      </c>
    </row>
    <row r="88" spans="2:6" x14ac:dyDescent="0.3">
      <c r="B88" s="41">
        <v>80.333333333333329</v>
      </c>
      <c r="C88" s="36">
        <v>5</v>
      </c>
      <c r="D88" t="s">
        <v>69</v>
      </c>
      <c r="E88" t="s">
        <v>83</v>
      </c>
      <c r="F88" t="s">
        <v>3</v>
      </c>
    </row>
    <row r="89" spans="2:6" x14ac:dyDescent="0.3">
      <c r="B89" s="41">
        <v>80.333333333333329</v>
      </c>
      <c r="C89" s="36">
        <v>69</v>
      </c>
      <c r="D89" t="s">
        <v>90</v>
      </c>
      <c r="E89" t="s">
        <v>23</v>
      </c>
      <c r="F89" t="s">
        <v>2</v>
      </c>
    </row>
    <row r="90" spans="2:6" x14ac:dyDescent="0.3">
      <c r="B90" s="41">
        <v>80</v>
      </c>
      <c r="C90" s="36">
        <v>79</v>
      </c>
      <c r="D90" t="s">
        <v>151</v>
      </c>
      <c r="E90" t="s">
        <v>132</v>
      </c>
      <c r="F90" t="s">
        <v>3</v>
      </c>
    </row>
    <row r="91" spans="2:6" x14ac:dyDescent="0.3">
      <c r="B91" s="41">
        <v>80</v>
      </c>
      <c r="C91" s="36">
        <v>95</v>
      </c>
      <c r="D91" t="s">
        <v>96</v>
      </c>
      <c r="E91" t="s">
        <v>132</v>
      </c>
      <c r="F91" t="s">
        <v>2</v>
      </c>
    </row>
    <row r="92" spans="2:6" x14ac:dyDescent="0.3">
      <c r="B92" s="41">
        <v>80</v>
      </c>
      <c r="C92" s="36">
        <v>99</v>
      </c>
      <c r="D92" t="s">
        <v>154</v>
      </c>
      <c r="E92" t="s">
        <v>132</v>
      </c>
      <c r="F92" t="s">
        <v>3</v>
      </c>
    </row>
    <row r="93" spans="2:6" x14ac:dyDescent="0.3">
      <c r="B93" s="41">
        <v>79.666666666666671</v>
      </c>
      <c r="C93" s="36">
        <v>19</v>
      </c>
      <c r="D93" t="s">
        <v>18</v>
      </c>
      <c r="E93" t="s">
        <v>10</v>
      </c>
      <c r="F93" t="s">
        <v>59</v>
      </c>
    </row>
    <row r="94" spans="2:6" x14ac:dyDescent="0.3">
      <c r="B94" s="41">
        <v>79.666666666666671</v>
      </c>
      <c r="C94" s="36">
        <v>76</v>
      </c>
      <c r="D94" t="s">
        <v>151</v>
      </c>
      <c r="E94" t="s">
        <v>122</v>
      </c>
      <c r="F94" t="s">
        <v>2</v>
      </c>
    </row>
    <row r="95" spans="2:6" x14ac:dyDescent="0.3">
      <c r="B95" s="41">
        <v>79.333333333333329</v>
      </c>
      <c r="C95" s="36">
        <v>7</v>
      </c>
      <c r="D95" t="s">
        <v>119</v>
      </c>
      <c r="E95" t="s">
        <v>83</v>
      </c>
      <c r="F95" t="s">
        <v>3</v>
      </c>
    </row>
    <row r="96" spans="2:6" x14ac:dyDescent="0.3">
      <c r="B96" s="41">
        <v>79</v>
      </c>
      <c r="C96" s="36">
        <v>1</v>
      </c>
      <c r="D96" t="s">
        <v>69</v>
      </c>
      <c r="E96" t="s">
        <v>82</v>
      </c>
      <c r="F96" t="s">
        <v>2</v>
      </c>
    </row>
    <row r="97" spans="2:6" x14ac:dyDescent="0.3">
      <c r="B97" s="41">
        <v>78.666666666666671</v>
      </c>
      <c r="C97" s="36">
        <v>59</v>
      </c>
      <c r="D97" t="s">
        <v>38</v>
      </c>
      <c r="E97" t="s">
        <v>75</v>
      </c>
      <c r="F97" t="s">
        <v>2</v>
      </c>
    </row>
    <row r="98" spans="2:6" x14ac:dyDescent="0.3">
      <c r="B98" s="41">
        <v>78.333333333333329</v>
      </c>
      <c r="C98" s="36">
        <v>34</v>
      </c>
      <c r="D98" t="s">
        <v>137</v>
      </c>
      <c r="E98" t="s">
        <v>138</v>
      </c>
      <c r="F98" t="s">
        <v>2</v>
      </c>
    </row>
    <row r="99" spans="2:6" x14ac:dyDescent="0.3">
      <c r="B99" s="41">
        <v>78</v>
      </c>
      <c r="C99" s="36">
        <v>91</v>
      </c>
      <c r="D99" t="s">
        <v>86</v>
      </c>
      <c r="E99" t="s">
        <v>10</v>
      </c>
      <c r="F99" t="s">
        <v>59</v>
      </c>
    </row>
    <row r="100" spans="2:6" x14ac:dyDescent="0.3">
      <c r="B100" s="41">
        <v>77.333333333333329</v>
      </c>
      <c r="C100" s="36">
        <v>48</v>
      </c>
      <c r="D100" t="s">
        <v>61</v>
      </c>
      <c r="E100" t="s">
        <v>82</v>
      </c>
      <c r="F100" t="s">
        <v>2</v>
      </c>
    </row>
    <row r="101" spans="2:6" x14ac:dyDescent="0.3">
      <c r="B101" s="41">
        <v>77</v>
      </c>
      <c r="C101" s="36">
        <v>70</v>
      </c>
      <c r="D101" t="s">
        <v>90</v>
      </c>
      <c r="E101" t="s">
        <v>62</v>
      </c>
      <c r="F101" t="s">
        <v>2</v>
      </c>
    </row>
    <row r="102" spans="2:6" x14ac:dyDescent="0.3">
      <c r="B102" s="41">
        <v>69.666666666666671</v>
      </c>
      <c r="C102" s="36">
        <v>27</v>
      </c>
      <c r="D102" t="s">
        <v>130</v>
      </c>
      <c r="E102" t="s">
        <v>132</v>
      </c>
      <c r="F102" t="s">
        <v>2</v>
      </c>
    </row>
    <row r="103" spans="2:6" x14ac:dyDescent="0.3">
      <c r="B103" s="41">
        <v>64.666666666666671</v>
      </c>
      <c r="C103" s="36">
        <v>33</v>
      </c>
      <c r="D103" t="s">
        <v>135</v>
      </c>
      <c r="E103" t="s">
        <v>136</v>
      </c>
      <c r="F103" t="s">
        <v>3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G103"/>
  <sheetViews>
    <sheetView topLeftCell="A30" zoomScale="70" zoomScaleNormal="70" workbookViewId="0">
      <selection activeCell="A59" sqref="A59:D63"/>
    </sheetView>
  </sheetViews>
  <sheetFormatPr defaultRowHeight="14.4" x14ac:dyDescent="0.3"/>
  <cols>
    <col min="1" max="1" width="17.33203125" bestFit="1" customWidth="1"/>
    <col min="2" max="2" width="8.6640625" customWidth="1"/>
    <col min="3" max="3" width="17.5546875" bestFit="1" customWidth="1"/>
    <col min="4" max="4" width="19.33203125" bestFit="1" customWidth="1"/>
    <col min="5" max="5" width="20.109375" customWidth="1"/>
    <col min="6" max="6" width="9.44140625" bestFit="1" customWidth="1"/>
    <col min="7" max="7" width="13.5546875" bestFit="1" customWidth="1"/>
  </cols>
  <sheetData>
    <row r="3" spans="1:7" s="35" customFormat="1" ht="28.8" x14ac:dyDescent="0.3">
      <c r="A3" s="33" t="s">
        <v>40</v>
      </c>
      <c r="B3" s="33" t="s">
        <v>36</v>
      </c>
      <c r="C3" s="34" t="s">
        <v>46</v>
      </c>
      <c r="D3" s="34" t="s">
        <v>0</v>
      </c>
      <c r="E3" s="33" t="s">
        <v>42</v>
      </c>
      <c r="F3" s="33" t="s">
        <v>28</v>
      </c>
      <c r="G3"/>
    </row>
    <row r="4" spans="1:7" x14ac:dyDescent="0.3">
      <c r="A4" t="s">
        <v>12</v>
      </c>
      <c r="B4" s="41">
        <v>88.666666666666671</v>
      </c>
      <c r="C4" s="36">
        <v>41</v>
      </c>
      <c r="D4" t="s">
        <v>67</v>
      </c>
      <c r="E4" t="s">
        <v>118</v>
      </c>
      <c r="F4" t="s">
        <v>59</v>
      </c>
    </row>
    <row r="5" spans="1:7" x14ac:dyDescent="0.3">
      <c r="B5" s="41">
        <v>87</v>
      </c>
      <c r="C5" s="36">
        <v>72</v>
      </c>
      <c r="D5" t="s">
        <v>90</v>
      </c>
      <c r="E5" t="s">
        <v>37</v>
      </c>
      <c r="F5" t="s">
        <v>3</v>
      </c>
    </row>
    <row r="6" spans="1:7" x14ac:dyDescent="0.3">
      <c r="B6" s="41">
        <v>84</v>
      </c>
      <c r="C6" s="36">
        <v>44</v>
      </c>
      <c r="D6" t="s">
        <v>67</v>
      </c>
      <c r="E6" t="s">
        <v>37</v>
      </c>
      <c r="F6" t="s">
        <v>3</v>
      </c>
    </row>
    <row r="7" spans="1:7" x14ac:dyDescent="0.3">
      <c r="B7" s="41">
        <v>80.666666666666671</v>
      </c>
      <c r="C7" s="36">
        <v>21</v>
      </c>
      <c r="D7" t="s">
        <v>18</v>
      </c>
      <c r="E7" t="s">
        <v>37</v>
      </c>
      <c r="F7" t="s">
        <v>3</v>
      </c>
    </row>
    <row r="8" spans="1:7" x14ac:dyDescent="0.3">
      <c r="A8" t="s">
        <v>23</v>
      </c>
      <c r="B8" s="41">
        <v>88</v>
      </c>
      <c r="C8" s="36">
        <v>8</v>
      </c>
      <c r="D8" t="s">
        <v>120</v>
      </c>
      <c r="E8" t="s">
        <v>37</v>
      </c>
      <c r="F8" t="s">
        <v>2</v>
      </c>
    </row>
    <row r="9" spans="1:7" x14ac:dyDescent="0.3">
      <c r="B9" s="41">
        <v>80.333333333333329</v>
      </c>
      <c r="C9" s="36">
        <v>69</v>
      </c>
      <c r="D9" t="s">
        <v>90</v>
      </c>
      <c r="E9" t="s">
        <v>37</v>
      </c>
      <c r="F9" t="s">
        <v>2</v>
      </c>
    </row>
    <row r="10" spans="1:7" x14ac:dyDescent="0.3">
      <c r="B10" s="41">
        <v>79.666666666666671</v>
      </c>
      <c r="C10" s="36">
        <v>98</v>
      </c>
      <c r="D10" t="s">
        <v>154</v>
      </c>
      <c r="E10" t="s">
        <v>127</v>
      </c>
      <c r="F10" t="s">
        <v>2</v>
      </c>
    </row>
    <row r="11" spans="1:7" x14ac:dyDescent="0.3">
      <c r="A11" t="s">
        <v>24</v>
      </c>
      <c r="B11" s="41">
        <v>81.666666666666671</v>
      </c>
      <c r="C11" s="36">
        <v>43</v>
      </c>
      <c r="D11" t="s">
        <v>67</v>
      </c>
      <c r="E11" t="s">
        <v>127</v>
      </c>
      <c r="F11" t="s">
        <v>3</v>
      </c>
    </row>
    <row r="12" spans="1:7" x14ac:dyDescent="0.3">
      <c r="A12" t="s">
        <v>15</v>
      </c>
      <c r="B12" s="41">
        <v>88.333333333333329</v>
      </c>
      <c r="C12" s="36">
        <v>88</v>
      </c>
      <c r="D12" t="s">
        <v>86</v>
      </c>
      <c r="E12" t="s">
        <v>118</v>
      </c>
      <c r="F12" t="s">
        <v>2</v>
      </c>
    </row>
    <row r="13" spans="1:7" x14ac:dyDescent="0.3">
      <c r="B13" s="41">
        <v>86</v>
      </c>
      <c r="C13" s="36">
        <v>38</v>
      </c>
      <c r="D13" t="s">
        <v>67</v>
      </c>
      <c r="E13" t="s">
        <v>127</v>
      </c>
      <c r="F13" t="s">
        <v>2</v>
      </c>
    </row>
    <row r="14" spans="1:7" x14ac:dyDescent="0.3">
      <c r="B14" s="41">
        <v>83.333333333333329</v>
      </c>
      <c r="C14" s="36">
        <v>85</v>
      </c>
      <c r="D14" t="s">
        <v>22</v>
      </c>
      <c r="E14" t="s">
        <v>123</v>
      </c>
      <c r="F14" t="s">
        <v>2</v>
      </c>
    </row>
    <row r="15" spans="1:7" x14ac:dyDescent="0.3">
      <c r="B15" s="41">
        <v>69.333333333333329</v>
      </c>
      <c r="C15" s="36">
        <v>46</v>
      </c>
      <c r="D15" t="s">
        <v>142</v>
      </c>
      <c r="E15" t="s">
        <v>127</v>
      </c>
      <c r="F15" t="s">
        <v>2</v>
      </c>
    </row>
    <row r="16" spans="1:7" x14ac:dyDescent="0.3">
      <c r="A16" t="s">
        <v>116</v>
      </c>
      <c r="B16" s="41">
        <v>88.666666666666671</v>
      </c>
      <c r="C16" s="36">
        <v>93</v>
      </c>
      <c r="D16" t="s">
        <v>57</v>
      </c>
      <c r="E16" t="s">
        <v>37</v>
      </c>
      <c r="F16" t="s">
        <v>2</v>
      </c>
    </row>
    <row r="17" spans="1:6" x14ac:dyDescent="0.3">
      <c r="B17" s="41">
        <v>88.333333333333329</v>
      </c>
      <c r="C17" s="36">
        <v>94</v>
      </c>
      <c r="D17" t="s">
        <v>96</v>
      </c>
      <c r="E17" t="s">
        <v>127</v>
      </c>
      <c r="F17" t="s">
        <v>2</v>
      </c>
    </row>
    <row r="18" spans="1:6" x14ac:dyDescent="0.3">
      <c r="B18" s="41">
        <v>88</v>
      </c>
      <c r="C18" s="36">
        <v>3</v>
      </c>
      <c r="D18" t="s">
        <v>69</v>
      </c>
      <c r="E18" t="s">
        <v>37</v>
      </c>
      <c r="F18" t="s">
        <v>2</v>
      </c>
    </row>
    <row r="19" spans="1:6" x14ac:dyDescent="0.3">
      <c r="B19" s="41">
        <v>88</v>
      </c>
      <c r="C19" s="36">
        <v>31</v>
      </c>
      <c r="D19" t="s">
        <v>135</v>
      </c>
      <c r="E19" t="s">
        <v>127</v>
      </c>
      <c r="F19" t="s">
        <v>2</v>
      </c>
    </row>
    <row r="20" spans="1:6" x14ac:dyDescent="0.3">
      <c r="B20" s="41">
        <v>87.666666666666671</v>
      </c>
      <c r="C20" s="36">
        <v>11</v>
      </c>
      <c r="D20" t="s">
        <v>18</v>
      </c>
      <c r="E20" t="s">
        <v>123</v>
      </c>
      <c r="F20" t="s">
        <v>2</v>
      </c>
    </row>
    <row r="21" spans="1:6" x14ac:dyDescent="0.3">
      <c r="B21" s="41">
        <v>86.666666666666671</v>
      </c>
      <c r="C21" s="36">
        <v>30</v>
      </c>
      <c r="D21" t="s">
        <v>135</v>
      </c>
      <c r="E21" t="s">
        <v>37</v>
      </c>
      <c r="F21" t="s">
        <v>2</v>
      </c>
    </row>
    <row r="22" spans="1:6" x14ac:dyDescent="0.3">
      <c r="B22" s="41">
        <v>86</v>
      </c>
      <c r="C22" s="36">
        <v>2</v>
      </c>
      <c r="D22" t="s">
        <v>69</v>
      </c>
      <c r="E22" t="s">
        <v>37</v>
      </c>
      <c r="F22" t="s">
        <v>2</v>
      </c>
    </row>
    <row r="23" spans="1:6" x14ac:dyDescent="0.3">
      <c r="B23" s="41">
        <v>86</v>
      </c>
      <c r="C23" s="36">
        <v>35</v>
      </c>
      <c r="D23" t="s">
        <v>139</v>
      </c>
      <c r="E23" t="s">
        <v>37</v>
      </c>
      <c r="F23" t="s">
        <v>2</v>
      </c>
    </row>
    <row r="24" spans="1:6" x14ac:dyDescent="0.3">
      <c r="B24" s="41">
        <v>85.333333333333329</v>
      </c>
      <c r="C24" s="36">
        <v>75</v>
      </c>
      <c r="D24" t="s">
        <v>151</v>
      </c>
      <c r="E24" t="s">
        <v>37</v>
      </c>
      <c r="F24" t="s">
        <v>2</v>
      </c>
    </row>
    <row r="25" spans="1:6" x14ac:dyDescent="0.3">
      <c r="B25" s="41">
        <v>84.333333333333329</v>
      </c>
      <c r="C25" s="36">
        <v>80</v>
      </c>
      <c r="D25" t="s">
        <v>22</v>
      </c>
      <c r="E25" t="s">
        <v>37</v>
      </c>
      <c r="F25" t="s">
        <v>2</v>
      </c>
    </row>
    <row r="26" spans="1:6" x14ac:dyDescent="0.3">
      <c r="B26" s="41">
        <v>82.333333333333329</v>
      </c>
      <c r="C26" s="36">
        <v>74</v>
      </c>
      <c r="D26" t="s">
        <v>151</v>
      </c>
      <c r="E26" t="s">
        <v>37</v>
      </c>
      <c r="F26" t="s">
        <v>2</v>
      </c>
    </row>
    <row r="27" spans="1:6" x14ac:dyDescent="0.3">
      <c r="B27" s="41">
        <v>82</v>
      </c>
      <c r="C27" s="36">
        <v>25</v>
      </c>
      <c r="D27" t="s">
        <v>129</v>
      </c>
      <c r="E27" t="s">
        <v>37</v>
      </c>
      <c r="F27" t="s">
        <v>2</v>
      </c>
    </row>
    <row r="28" spans="1:6" x14ac:dyDescent="0.3">
      <c r="B28" s="41">
        <v>82</v>
      </c>
      <c r="C28" s="36">
        <v>97</v>
      </c>
      <c r="D28" t="s">
        <v>154</v>
      </c>
      <c r="E28" t="s">
        <v>37</v>
      </c>
      <c r="F28" t="s">
        <v>2</v>
      </c>
    </row>
    <row r="29" spans="1:6" x14ac:dyDescent="0.3">
      <c r="A29" t="s">
        <v>75</v>
      </c>
      <c r="B29" s="41">
        <v>88</v>
      </c>
      <c r="C29" s="36">
        <v>51</v>
      </c>
      <c r="D29" t="s">
        <v>61</v>
      </c>
      <c r="E29" t="s">
        <v>37</v>
      </c>
      <c r="F29" t="s">
        <v>2</v>
      </c>
    </row>
    <row r="30" spans="1:6" x14ac:dyDescent="0.3">
      <c r="B30" s="41">
        <v>86</v>
      </c>
      <c r="C30" s="36">
        <v>81</v>
      </c>
      <c r="D30" t="s">
        <v>22</v>
      </c>
      <c r="E30" t="s">
        <v>37</v>
      </c>
      <c r="F30" t="s">
        <v>2</v>
      </c>
    </row>
    <row r="31" spans="1:6" x14ac:dyDescent="0.3">
      <c r="B31" s="41">
        <v>82.333333333333329</v>
      </c>
      <c r="C31" s="36">
        <v>92</v>
      </c>
      <c r="D31" t="s">
        <v>57</v>
      </c>
      <c r="E31" t="s">
        <v>37</v>
      </c>
      <c r="F31" t="s">
        <v>2</v>
      </c>
    </row>
    <row r="32" spans="1:6" x14ac:dyDescent="0.3">
      <c r="B32" s="41">
        <v>78.666666666666671</v>
      </c>
      <c r="C32" s="36">
        <v>59</v>
      </c>
      <c r="D32" t="s">
        <v>38</v>
      </c>
      <c r="E32" t="s">
        <v>37</v>
      </c>
      <c r="F32" t="s">
        <v>2</v>
      </c>
    </row>
    <row r="33" spans="1:6" x14ac:dyDescent="0.3">
      <c r="A33" t="s">
        <v>11</v>
      </c>
      <c r="B33" s="41">
        <v>87.333333333333329</v>
      </c>
      <c r="C33" s="36">
        <v>18</v>
      </c>
      <c r="D33" t="s">
        <v>18</v>
      </c>
      <c r="E33" t="s">
        <v>37</v>
      </c>
      <c r="F33" t="s">
        <v>59</v>
      </c>
    </row>
    <row r="34" spans="1:6" x14ac:dyDescent="0.3">
      <c r="B34" s="41">
        <v>86.666666666666671</v>
      </c>
      <c r="C34" s="36">
        <v>17</v>
      </c>
      <c r="D34" t="s">
        <v>18</v>
      </c>
      <c r="E34" t="s">
        <v>127</v>
      </c>
      <c r="F34" t="s">
        <v>59</v>
      </c>
    </row>
    <row r="35" spans="1:6" x14ac:dyDescent="0.3">
      <c r="A35" t="s">
        <v>10</v>
      </c>
      <c r="B35" s="41">
        <v>87</v>
      </c>
      <c r="C35" s="36">
        <v>86</v>
      </c>
      <c r="D35" t="s">
        <v>22</v>
      </c>
      <c r="E35" t="s">
        <v>118</v>
      </c>
      <c r="F35" t="s">
        <v>59</v>
      </c>
    </row>
    <row r="36" spans="1:6" x14ac:dyDescent="0.3">
      <c r="B36" s="41">
        <v>82.333333333333329</v>
      </c>
      <c r="C36" s="36">
        <v>20</v>
      </c>
      <c r="D36" t="s">
        <v>18</v>
      </c>
      <c r="E36" t="s">
        <v>127</v>
      </c>
      <c r="F36" t="s">
        <v>3</v>
      </c>
    </row>
    <row r="37" spans="1:6" x14ac:dyDescent="0.3">
      <c r="B37" s="41">
        <v>79.666666666666671</v>
      </c>
      <c r="C37" s="36">
        <v>19</v>
      </c>
      <c r="D37" t="s">
        <v>18</v>
      </c>
      <c r="E37" t="s">
        <v>37</v>
      </c>
      <c r="F37" t="s">
        <v>59</v>
      </c>
    </row>
    <row r="38" spans="1:6" x14ac:dyDescent="0.3">
      <c r="B38" s="41">
        <v>79.666666666666671</v>
      </c>
      <c r="C38" s="36">
        <v>60</v>
      </c>
      <c r="D38" t="s">
        <v>148</v>
      </c>
      <c r="E38" t="s">
        <v>118</v>
      </c>
      <c r="F38" t="s">
        <v>3</v>
      </c>
    </row>
    <row r="39" spans="1:6" x14ac:dyDescent="0.3">
      <c r="B39" s="41">
        <v>78</v>
      </c>
      <c r="C39" s="36">
        <v>91</v>
      </c>
      <c r="D39" t="s">
        <v>86</v>
      </c>
      <c r="E39" t="s">
        <v>37</v>
      </c>
      <c r="F39" t="s">
        <v>59</v>
      </c>
    </row>
    <row r="40" spans="1:6" x14ac:dyDescent="0.3">
      <c r="A40" t="s">
        <v>9</v>
      </c>
      <c r="B40" s="41">
        <v>84.333333333333329</v>
      </c>
      <c r="C40" s="36">
        <v>49</v>
      </c>
      <c r="D40" t="s">
        <v>61</v>
      </c>
      <c r="E40" t="s">
        <v>37</v>
      </c>
      <c r="F40" t="s">
        <v>2</v>
      </c>
    </row>
    <row r="41" spans="1:6" x14ac:dyDescent="0.3">
      <c r="A41" t="s">
        <v>83</v>
      </c>
      <c r="B41" s="41">
        <v>84.666666666666671</v>
      </c>
      <c r="C41" s="36">
        <v>71</v>
      </c>
      <c r="D41" t="s">
        <v>90</v>
      </c>
      <c r="E41" t="s">
        <v>118</v>
      </c>
      <c r="F41" t="s">
        <v>59</v>
      </c>
    </row>
    <row r="42" spans="1:6" x14ac:dyDescent="0.3">
      <c r="B42" s="41">
        <v>84</v>
      </c>
      <c r="C42" s="36">
        <v>65</v>
      </c>
      <c r="D42" t="s">
        <v>91</v>
      </c>
      <c r="E42" t="s">
        <v>37</v>
      </c>
      <c r="F42" t="s">
        <v>3</v>
      </c>
    </row>
    <row r="43" spans="1:6" x14ac:dyDescent="0.3">
      <c r="B43" s="41">
        <v>80.333333333333329</v>
      </c>
      <c r="C43" s="36">
        <v>5</v>
      </c>
      <c r="D43" t="s">
        <v>69</v>
      </c>
      <c r="E43" t="s">
        <v>37</v>
      </c>
      <c r="F43" t="s">
        <v>3</v>
      </c>
    </row>
    <row r="44" spans="1:6" x14ac:dyDescent="0.3">
      <c r="B44" s="41">
        <v>79.333333333333329</v>
      </c>
      <c r="C44" s="36">
        <v>7</v>
      </c>
      <c r="D44" t="s">
        <v>119</v>
      </c>
      <c r="E44" t="s">
        <v>37</v>
      </c>
      <c r="F44" t="s">
        <v>3</v>
      </c>
    </row>
    <row r="45" spans="1:6" x14ac:dyDescent="0.3">
      <c r="A45" t="s">
        <v>145</v>
      </c>
      <c r="B45" s="41">
        <v>84.666666666666671</v>
      </c>
      <c r="C45" s="36">
        <v>52</v>
      </c>
      <c r="D45" t="s">
        <v>61</v>
      </c>
      <c r="E45" t="s">
        <v>37</v>
      </c>
      <c r="F45" t="s">
        <v>2</v>
      </c>
    </row>
    <row r="46" spans="1:6" x14ac:dyDescent="0.3">
      <c r="A46" t="s">
        <v>62</v>
      </c>
      <c r="B46" s="41">
        <v>85</v>
      </c>
      <c r="C46" s="36">
        <v>53</v>
      </c>
      <c r="D46" t="s">
        <v>61</v>
      </c>
      <c r="E46" t="s">
        <v>37</v>
      </c>
      <c r="F46" t="s">
        <v>2</v>
      </c>
    </row>
    <row r="47" spans="1:6" x14ac:dyDescent="0.3">
      <c r="B47" s="41">
        <v>77</v>
      </c>
      <c r="C47" s="36">
        <v>70</v>
      </c>
      <c r="D47" t="s">
        <v>90</v>
      </c>
      <c r="E47" t="s">
        <v>37</v>
      </c>
      <c r="F47" t="s">
        <v>2</v>
      </c>
    </row>
    <row r="48" spans="1:6" x14ac:dyDescent="0.3">
      <c r="A48" t="s">
        <v>82</v>
      </c>
      <c r="B48" s="41">
        <v>88</v>
      </c>
      <c r="C48" s="36">
        <v>73</v>
      </c>
      <c r="D48" t="s">
        <v>151</v>
      </c>
      <c r="E48" t="s">
        <v>37</v>
      </c>
      <c r="F48" t="s">
        <v>2</v>
      </c>
    </row>
    <row r="49" spans="1:6" x14ac:dyDescent="0.3">
      <c r="B49" s="41">
        <v>84.333333333333329</v>
      </c>
      <c r="C49" s="36">
        <v>42</v>
      </c>
      <c r="D49" t="s">
        <v>67</v>
      </c>
      <c r="E49" t="s">
        <v>37</v>
      </c>
      <c r="F49" t="s">
        <v>2</v>
      </c>
    </row>
    <row r="50" spans="1:6" x14ac:dyDescent="0.3">
      <c r="B50" s="41">
        <v>84</v>
      </c>
      <c r="C50" s="36">
        <v>6</v>
      </c>
      <c r="D50" t="s">
        <v>119</v>
      </c>
      <c r="E50" t="s">
        <v>37</v>
      </c>
      <c r="F50" t="s">
        <v>2</v>
      </c>
    </row>
    <row r="51" spans="1:6" x14ac:dyDescent="0.3">
      <c r="B51" s="41">
        <v>84</v>
      </c>
      <c r="C51" s="36">
        <v>67</v>
      </c>
      <c r="D51" t="s">
        <v>90</v>
      </c>
      <c r="E51" t="s">
        <v>37</v>
      </c>
      <c r="F51" t="s">
        <v>2</v>
      </c>
    </row>
    <row r="52" spans="1:6" x14ac:dyDescent="0.3">
      <c r="B52" s="41">
        <v>79</v>
      </c>
      <c r="C52" s="36">
        <v>1</v>
      </c>
      <c r="D52" t="s">
        <v>69</v>
      </c>
      <c r="E52" t="s">
        <v>37</v>
      </c>
      <c r="F52" t="s">
        <v>2</v>
      </c>
    </row>
    <row r="53" spans="1:6" x14ac:dyDescent="0.3">
      <c r="B53" s="41">
        <v>77.333333333333329</v>
      </c>
      <c r="C53" s="36">
        <v>48</v>
      </c>
      <c r="D53" t="s">
        <v>61</v>
      </c>
      <c r="E53" t="s">
        <v>37</v>
      </c>
      <c r="F53" t="s">
        <v>2</v>
      </c>
    </row>
    <row r="54" spans="1:6" x14ac:dyDescent="0.3">
      <c r="A54" t="s">
        <v>74</v>
      </c>
      <c r="B54" s="41">
        <v>83.666666666666671</v>
      </c>
      <c r="C54" s="36">
        <v>54</v>
      </c>
      <c r="D54" t="s">
        <v>61</v>
      </c>
      <c r="E54" t="s">
        <v>37</v>
      </c>
      <c r="F54" t="s">
        <v>2</v>
      </c>
    </row>
    <row r="55" spans="1:6" x14ac:dyDescent="0.3">
      <c r="B55" s="41">
        <v>81.666666666666671</v>
      </c>
      <c r="C55" s="36">
        <v>68</v>
      </c>
      <c r="D55" t="s">
        <v>90</v>
      </c>
      <c r="E55" t="s">
        <v>127</v>
      </c>
      <c r="F55" t="s">
        <v>2</v>
      </c>
    </row>
    <row r="56" spans="1:6" x14ac:dyDescent="0.3">
      <c r="A56" t="s">
        <v>117</v>
      </c>
      <c r="B56" s="41">
        <v>85.666666666666671</v>
      </c>
      <c r="C56" s="36">
        <v>4</v>
      </c>
      <c r="D56" t="s">
        <v>69</v>
      </c>
      <c r="E56" t="s">
        <v>118</v>
      </c>
      <c r="F56" t="s">
        <v>2</v>
      </c>
    </row>
    <row r="57" spans="1:6" x14ac:dyDescent="0.3">
      <c r="A57" t="s">
        <v>121</v>
      </c>
      <c r="B57" s="41">
        <v>88</v>
      </c>
      <c r="C57" s="36">
        <v>9</v>
      </c>
      <c r="D57" t="s">
        <v>120</v>
      </c>
      <c r="E57" t="s">
        <v>118</v>
      </c>
      <c r="F57" t="s">
        <v>59</v>
      </c>
    </row>
    <row r="58" spans="1:6" x14ac:dyDescent="0.3">
      <c r="B58" s="41">
        <v>0</v>
      </c>
      <c r="C58" s="36">
        <v>37</v>
      </c>
      <c r="D58" t="s">
        <v>139</v>
      </c>
      <c r="E58" t="s">
        <v>118</v>
      </c>
      <c r="F58" t="s">
        <v>59</v>
      </c>
    </row>
    <row r="59" spans="1:6" x14ac:dyDescent="0.3">
      <c r="A59" t="s">
        <v>122</v>
      </c>
      <c r="B59" s="41">
        <v>85.666666666666671</v>
      </c>
      <c r="C59" s="36">
        <v>10</v>
      </c>
      <c r="D59" t="s">
        <v>120</v>
      </c>
      <c r="E59" t="s">
        <v>37</v>
      </c>
      <c r="F59" t="s">
        <v>2</v>
      </c>
    </row>
    <row r="60" spans="1:6" x14ac:dyDescent="0.3">
      <c r="B60" s="41">
        <v>85.333333333333329</v>
      </c>
      <c r="C60" s="36">
        <v>83</v>
      </c>
      <c r="D60" t="s">
        <v>22</v>
      </c>
      <c r="E60" t="s">
        <v>37</v>
      </c>
      <c r="F60" t="s">
        <v>2</v>
      </c>
    </row>
    <row r="61" spans="1:6" x14ac:dyDescent="0.3">
      <c r="B61" s="41">
        <v>81.666666666666671</v>
      </c>
      <c r="C61" s="36">
        <v>64</v>
      </c>
      <c r="D61" t="s">
        <v>91</v>
      </c>
      <c r="E61" t="s">
        <v>37</v>
      </c>
      <c r="F61" t="s">
        <v>2</v>
      </c>
    </row>
    <row r="62" spans="1:6" x14ac:dyDescent="0.3">
      <c r="B62" s="41">
        <v>80.666666666666671</v>
      </c>
      <c r="C62" s="36">
        <v>45</v>
      </c>
      <c r="D62" t="s">
        <v>142</v>
      </c>
      <c r="E62" t="s">
        <v>37</v>
      </c>
      <c r="F62" t="s">
        <v>2</v>
      </c>
    </row>
    <row r="63" spans="1:6" x14ac:dyDescent="0.3">
      <c r="B63" s="41">
        <v>79.666666666666671</v>
      </c>
      <c r="C63" s="36">
        <v>76</v>
      </c>
      <c r="D63" t="s">
        <v>151</v>
      </c>
      <c r="E63" t="s">
        <v>37</v>
      </c>
      <c r="F63" t="s">
        <v>2</v>
      </c>
    </row>
    <row r="64" spans="1:6" x14ac:dyDescent="0.3">
      <c r="A64" t="s">
        <v>124</v>
      </c>
      <c r="B64" s="41">
        <v>80</v>
      </c>
      <c r="C64" s="36">
        <v>13</v>
      </c>
      <c r="D64" t="s">
        <v>18</v>
      </c>
      <c r="E64" t="s">
        <v>123</v>
      </c>
      <c r="F64" t="s">
        <v>2</v>
      </c>
    </row>
    <row r="65" spans="1:6" x14ac:dyDescent="0.3">
      <c r="B65" s="41">
        <v>71.666666666666671</v>
      </c>
      <c r="C65" s="36">
        <v>12</v>
      </c>
      <c r="D65" t="s">
        <v>18</v>
      </c>
      <c r="E65" t="s">
        <v>123</v>
      </c>
      <c r="F65" t="s">
        <v>2</v>
      </c>
    </row>
    <row r="66" spans="1:6" x14ac:dyDescent="0.3">
      <c r="A66" t="s">
        <v>125</v>
      </c>
      <c r="B66" s="41">
        <v>81</v>
      </c>
      <c r="C66" s="36">
        <v>14</v>
      </c>
      <c r="D66" t="s">
        <v>18</v>
      </c>
      <c r="E66" t="s">
        <v>37</v>
      </c>
      <c r="F66" t="s">
        <v>2</v>
      </c>
    </row>
    <row r="67" spans="1:6" x14ac:dyDescent="0.3">
      <c r="A67" t="s">
        <v>126</v>
      </c>
      <c r="B67" s="41">
        <v>88</v>
      </c>
      <c r="C67" s="36">
        <v>15</v>
      </c>
      <c r="D67" t="s">
        <v>18</v>
      </c>
      <c r="E67" t="s">
        <v>123</v>
      </c>
      <c r="F67" t="s">
        <v>59</v>
      </c>
    </row>
    <row r="68" spans="1:6" x14ac:dyDescent="0.3">
      <c r="B68" s="41">
        <v>86.333333333333329</v>
      </c>
      <c r="C68" s="36">
        <v>16</v>
      </c>
      <c r="D68" t="s">
        <v>18</v>
      </c>
      <c r="E68" t="s">
        <v>123</v>
      </c>
      <c r="F68" t="s">
        <v>59</v>
      </c>
    </row>
    <row r="69" spans="1:6" x14ac:dyDescent="0.3">
      <c r="B69" s="41">
        <v>86.333333333333329</v>
      </c>
      <c r="C69" s="36">
        <v>55</v>
      </c>
      <c r="D69" t="s">
        <v>61</v>
      </c>
      <c r="E69" t="s">
        <v>37</v>
      </c>
      <c r="F69" t="s">
        <v>3</v>
      </c>
    </row>
    <row r="70" spans="1:6" x14ac:dyDescent="0.3">
      <c r="A70" t="s">
        <v>128</v>
      </c>
      <c r="B70" s="41">
        <v>85.666666666666671</v>
      </c>
      <c r="C70" s="36">
        <v>23</v>
      </c>
      <c r="D70" t="s">
        <v>18</v>
      </c>
      <c r="E70" t="s">
        <v>37</v>
      </c>
      <c r="F70" t="s">
        <v>3</v>
      </c>
    </row>
    <row r="71" spans="1:6" x14ac:dyDescent="0.3">
      <c r="B71" s="41">
        <v>81.666666666666671</v>
      </c>
      <c r="C71" s="36">
        <v>22</v>
      </c>
      <c r="D71" t="s">
        <v>18</v>
      </c>
      <c r="E71" t="s">
        <v>37</v>
      </c>
      <c r="F71" t="s">
        <v>3</v>
      </c>
    </row>
    <row r="72" spans="1:6" x14ac:dyDescent="0.3">
      <c r="B72" s="41">
        <v>81.666666666666671</v>
      </c>
      <c r="C72" s="36">
        <v>24</v>
      </c>
      <c r="D72" t="s">
        <v>18</v>
      </c>
      <c r="E72" t="s">
        <v>123</v>
      </c>
      <c r="F72" t="s">
        <v>3</v>
      </c>
    </row>
    <row r="73" spans="1:6" x14ac:dyDescent="0.3">
      <c r="A73" t="s">
        <v>131</v>
      </c>
      <c r="B73" s="41">
        <v>88</v>
      </c>
      <c r="C73" s="36">
        <v>90</v>
      </c>
      <c r="D73" t="s">
        <v>86</v>
      </c>
      <c r="E73" t="s">
        <v>37</v>
      </c>
      <c r="F73" t="s">
        <v>2</v>
      </c>
    </row>
    <row r="74" spans="1:6" x14ac:dyDescent="0.3">
      <c r="B74" s="41">
        <v>87.333333333333329</v>
      </c>
      <c r="C74" s="36">
        <v>26</v>
      </c>
      <c r="D74" t="s">
        <v>130</v>
      </c>
      <c r="E74" t="s">
        <v>37</v>
      </c>
      <c r="F74" t="s">
        <v>2</v>
      </c>
    </row>
    <row r="75" spans="1:6" x14ac:dyDescent="0.3">
      <c r="B75" s="41">
        <v>86</v>
      </c>
      <c r="C75" s="36">
        <v>40</v>
      </c>
      <c r="D75" t="s">
        <v>67</v>
      </c>
      <c r="E75" t="s">
        <v>37</v>
      </c>
      <c r="F75" t="s">
        <v>2</v>
      </c>
    </row>
    <row r="76" spans="1:6" x14ac:dyDescent="0.3">
      <c r="B76" s="41">
        <v>86</v>
      </c>
      <c r="C76" s="36">
        <v>84</v>
      </c>
      <c r="D76" t="s">
        <v>22</v>
      </c>
      <c r="E76" t="s">
        <v>127</v>
      </c>
      <c r="F76" t="s">
        <v>2</v>
      </c>
    </row>
    <row r="77" spans="1:6" x14ac:dyDescent="0.3">
      <c r="B77" s="41">
        <v>85.666666666666671</v>
      </c>
      <c r="C77" s="36">
        <v>58</v>
      </c>
      <c r="D77" t="s">
        <v>38</v>
      </c>
      <c r="E77" t="s">
        <v>37</v>
      </c>
      <c r="F77" t="s">
        <v>2</v>
      </c>
    </row>
    <row r="78" spans="1:6" x14ac:dyDescent="0.3">
      <c r="B78" s="41">
        <v>82.333333333333329</v>
      </c>
      <c r="C78" s="36">
        <v>63</v>
      </c>
      <c r="D78" t="s">
        <v>91</v>
      </c>
      <c r="E78" t="s">
        <v>37</v>
      </c>
      <c r="F78" t="s">
        <v>2</v>
      </c>
    </row>
    <row r="79" spans="1:6" x14ac:dyDescent="0.3">
      <c r="A79" t="s">
        <v>132</v>
      </c>
      <c r="B79" s="41">
        <v>85</v>
      </c>
      <c r="C79" s="36">
        <v>82</v>
      </c>
      <c r="D79" t="s">
        <v>22</v>
      </c>
      <c r="E79" t="s">
        <v>37</v>
      </c>
      <c r="F79" t="s">
        <v>2</v>
      </c>
    </row>
    <row r="80" spans="1:6" x14ac:dyDescent="0.3">
      <c r="B80" s="41">
        <v>84.333333333333329</v>
      </c>
      <c r="C80" s="36">
        <v>66</v>
      </c>
      <c r="D80" t="s">
        <v>90</v>
      </c>
      <c r="E80" t="s">
        <v>37</v>
      </c>
      <c r="F80" t="s">
        <v>2</v>
      </c>
    </row>
    <row r="81" spans="1:6" x14ac:dyDescent="0.3">
      <c r="B81" s="41">
        <v>83.666666666666671</v>
      </c>
      <c r="C81" s="36">
        <v>77</v>
      </c>
      <c r="D81" t="s">
        <v>151</v>
      </c>
      <c r="E81" t="s">
        <v>37</v>
      </c>
      <c r="F81" t="s">
        <v>59</v>
      </c>
    </row>
    <row r="82" spans="1:6" x14ac:dyDescent="0.3">
      <c r="B82" s="41">
        <v>83.666666666666671</v>
      </c>
      <c r="C82" s="36">
        <v>100</v>
      </c>
      <c r="D82" t="s">
        <v>156</v>
      </c>
      <c r="E82" t="s">
        <v>37</v>
      </c>
      <c r="F82" t="s">
        <v>3</v>
      </c>
    </row>
    <row r="83" spans="1:6" x14ac:dyDescent="0.3">
      <c r="B83" s="41">
        <v>82</v>
      </c>
      <c r="C83" s="36">
        <v>78</v>
      </c>
      <c r="D83" t="s">
        <v>151</v>
      </c>
      <c r="E83" t="s">
        <v>37</v>
      </c>
      <c r="F83" t="s">
        <v>3</v>
      </c>
    </row>
    <row r="84" spans="1:6" x14ac:dyDescent="0.3">
      <c r="B84" s="41">
        <v>80</v>
      </c>
      <c r="C84" s="36">
        <v>79</v>
      </c>
      <c r="D84" t="s">
        <v>151</v>
      </c>
      <c r="E84" t="s">
        <v>37</v>
      </c>
      <c r="F84" t="s">
        <v>3</v>
      </c>
    </row>
    <row r="85" spans="1:6" x14ac:dyDescent="0.3">
      <c r="B85" s="41">
        <v>80</v>
      </c>
      <c r="C85" s="36">
        <v>95</v>
      </c>
      <c r="D85" t="s">
        <v>96</v>
      </c>
      <c r="E85" t="s">
        <v>37</v>
      </c>
      <c r="F85" t="s">
        <v>2</v>
      </c>
    </row>
    <row r="86" spans="1:6" x14ac:dyDescent="0.3">
      <c r="B86" s="41">
        <v>80</v>
      </c>
      <c r="C86" s="36">
        <v>99</v>
      </c>
      <c r="D86" t="s">
        <v>154</v>
      </c>
      <c r="E86" t="s">
        <v>37</v>
      </c>
      <c r="F86" t="s">
        <v>3</v>
      </c>
    </row>
    <row r="87" spans="1:6" x14ac:dyDescent="0.3">
      <c r="B87" s="41">
        <v>69.666666666666671</v>
      </c>
      <c r="C87" s="36">
        <v>27</v>
      </c>
      <c r="D87" t="s">
        <v>130</v>
      </c>
      <c r="E87" t="s">
        <v>37</v>
      </c>
      <c r="F87" t="s">
        <v>2</v>
      </c>
    </row>
    <row r="88" spans="1:6" x14ac:dyDescent="0.3">
      <c r="A88" t="s">
        <v>133</v>
      </c>
      <c r="B88" s="41">
        <v>82</v>
      </c>
      <c r="C88" s="36">
        <v>28</v>
      </c>
      <c r="D88" t="s">
        <v>130</v>
      </c>
      <c r="E88" t="s">
        <v>37</v>
      </c>
      <c r="F88" t="s">
        <v>2</v>
      </c>
    </row>
    <row r="89" spans="1:6" x14ac:dyDescent="0.3">
      <c r="A89" t="s">
        <v>134</v>
      </c>
      <c r="B89" s="41">
        <v>85.333333333333329</v>
      </c>
      <c r="C89" s="36">
        <v>29</v>
      </c>
      <c r="D89" t="s">
        <v>130</v>
      </c>
      <c r="E89" t="s">
        <v>37</v>
      </c>
      <c r="F89" t="s">
        <v>3</v>
      </c>
    </row>
    <row r="90" spans="1:6" x14ac:dyDescent="0.3">
      <c r="A90" t="s">
        <v>136</v>
      </c>
      <c r="B90" s="41">
        <v>83.666666666666671</v>
      </c>
      <c r="C90" s="36">
        <v>32</v>
      </c>
      <c r="D90" t="s">
        <v>135</v>
      </c>
      <c r="E90" t="s">
        <v>37</v>
      </c>
      <c r="F90" t="s">
        <v>59</v>
      </c>
    </row>
    <row r="91" spans="1:6" x14ac:dyDescent="0.3">
      <c r="B91" s="41">
        <v>64.666666666666671</v>
      </c>
      <c r="C91" s="36">
        <v>33</v>
      </c>
      <c r="D91" t="s">
        <v>135</v>
      </c>
      <c r="E91" t="s">
        <v>37</v>
      </c>
      <c r="F91" t="s">
        <v>3</v>
      </c>
    </row>
    <row r="92" spans="1:6" x14ac:dyDescent="0.3">
      <c r="A92" t="s">
        <v>138</v>
      </c>
      <c r="B92" s="41">
        <v>78.333333333333329</v>
      </c>
      <c r="C92" s="36">
        <v>34</v>
      </c>
      <c r="D92" t="s">
        <v>137</v>
      </c>
      <c r="E92" t="s">
        <v>37</v>
      </c>
      <c r="F92" t="s">
        <v>2</v>
      </c>
    </row>
    <row r="93" spans="1:6" x14ac:dyDescent="0.3">
      <c r="A93" t="s">
        <v>140</v>
      </c>
      <c r="B93" s="41">
        <v>88</v>
      </c>
      <c r="C93" s="36">
        <v>36</v>
      </c>
      <c r="D93" t="s">
        <v>139</v>
      </c>
      <c r="E93" t="s">
        <v>127</v>
      </c>
      <c r="F93" t="s">
        <v>2</v>
      </c>
    </row>
    <row r="94" spans="1:6" x14ac:dyDescent="0.3">
      <c r="A94" t="s">
        <v>141</v>
      </c>
      <c r="B94" s="41">
        <v>88.333333333333329</v>
      </c>
      <c r="C94" s="36">
        <v>39</v>
      </c>
      <c r="D94" t="s">
        <v>67</v>
      </c>
      <c r="E94" t="s">
        <v>37</v>
      </c>
      <c r="F94" t="s">
        <v>2</v>
      </c>
    </row>
    <row r="95" spans="1:6" x14ac:dyDescent="0.3">
      <c r="A95" t="s">
        <v>143</v>
      </c>
      <c r="B95" s="41">
        <v>82.333333333333329</v>
      </c>
      <c r="C95" s="36">
        <v>47</v>
      </c>
      <c r="D95" t="s">
        <v>142</v>
      </c>
      <c r="E95" t="s">
        <v>37</v>
      </c>
      <c r="F95" t="s">
        <v>2</v>
      </c>
    </row>
    <row r="96" spans="1:6" x14ac:dyDescent="0.3">
      <c r="A96" t="s">
        <v>144</v>
      </c>
      <c r="B96" s="41">
        <v>71.333333333333329</v>
      </c>
      <c r="C96" s="36">
        <v>50</v>
      </c>
      <c r="D96" t="s">
        <v>61</v>
      </c>
      <c r="E96" t="s">
        <v>123</v>
      </c>
      <c r="F96" t="s">
        <v>2</v>
      </c>
    </row>
    <row r="97" spans="1:6" x14ac:dyDescent="0.3">
      <c r="A97" t="s">
        <v>146</v>
      </c>
      <c r="B97" s="41">
        <v>86</v>
      </c>
      <c r="C97" s="36">
        <v>56</v>
      </c>
      <c r="D97" t="s">
        <v>61</v>
      </c>
      <c r="E97" t="s">
        <v>37</v>
      </c>
      <c r="F97" t="s">
        <v>3</v>
      </c>
    </row>
    <row r="98" spans="1:6" x14ac:dyDescent="0.3">
      <c r="A98" t="s">
        <v>147</v>
      </c>
      <c r="B98" s="41">
        <v>83.333333333333329</v>
      </c>
      <c r="C98" s="36">
        <v>57</v>
      </c>
      <c r="D98" t="s">
        <v>61</v>
      </c>
      <c r="E98" t="s">
        <v>37</v>
      </c>
      <c r="F98" t="s">
        <v>3</v>
      </c>
    </row>
    <row r="99" spans="1:6" x14ac:dyDescent="0.3">
      <c r="A99" t="s">
        <v>149</v>
      </c>
      <c r="B99" s="41">
        <v>86</v>
      </c>
      <c r="C99" s="36">
        <v>61</v>
      </c>
      <c r="D99" t="s">
        <v>148</v>
      </c>
      <c r="E99" t="s">
        <v>118</v>
      </c>
      <c r="F99" t="s">
        <v>3</v>
      </c>
    </row>
    <row r="100" spans="1:6" x14ac:dyDescent="0.3">
      <c r="A100" t="s">
        <v>152</v>
      </c>
      <c r="B100" s="41">
        <v>81.333333333333329</v>
      </c>
      <c r="C100" s="36">
        <v>87</v>
      </c>
      <c r="D100" t="s">
        <v>22</v>
      </c>
      <c r="E100" t="s">
        <v>37</v>
      </c>
      <c r="F100" t="s">
        <v>3</v>
      </c>
    </row>
    <row r="101" spans="1:6" x14ac:dyDescent="0.3">
      <c r="A101" t="s">
        <v>153</v>
      </c>
      <c r="B101" s="41">
        <v>82.666666666666671</v>
      </c>
      <c r="C101" s="36">
        <v>89</v>
      </c>
      <c r="D101" t="s">
        <v>86</v>
      </c>
      <c r="E101" t="s">
        <v>127</v>
      </c>
      <c r="F101" t="s">
        <v>2</v>
      </c>
    </row>
    <row r="102" spans="1:6" x14ac:dyDescent="0.3">
      <c r="A102" t="s">
        <v>155</v>
      </c>
      <c r="B102" s="41">
        <v>84.666666666666671</v>
      </c>
      <c r="C102" s="36">
        <v>96</v>
      </c>
      <c r="D102" t="s">
        <v>154</v>
      </c>
      <c r="E102" t="s">
        <v>37</v>
      </c>
      <c r="F102" t="s">
        <v>2</v>
      </c>
    </row>
    <row r="103" spans="1:6" x14ac:dyDescent="0.3">
      <c r="B103" s="41">
        <v>81.666666666666671</v>
      </c>
      <c r="C103" s="36">
        <v>62</v>
      </c>
      <c r="D103" t="s">
        <v>91</v>
      </c>
      <c r="E103" t="s">
        <v>37</v>
      </c>
      <c r="F103" t="s">
        <v>2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3:K36"/>
  <sheetViews>
    <sheetView topLeftCell="A22" workbookViewId="0">
      <selection activeCell="G31" sqref="G31:I33"/>
    </sheetView>
  </sheetViews>
  <sheetFormatPr defaultRowHeight="14.4" x14ac:dyDescent="0.3"/>
  <cols>
    <col min="4" max="4" width="18.88671875" customWidth="1"/>
    <col min="5" max="6" width="25.5546875" customWidth="1"/>
    <col min="7" max="7" width="11.88671875" customWidth="1"/>
    <col min="8" max="8" width="11.6640625" customWidth="1"/>
    <col min="9" max="9" width="11.33203125" customWidth="1"/>
    <col min="10" max="10" width="13.109375" customWidth="1"/>
    <col min="11" max="11" width="14.109375" customWidth="1"/>
  </cols>
  <sheetData>
    <row r="3" spans="4:11" ht="33.6" x14ac:dyDescent="0.3">
      <c r="G3" s="51" t="s">
        <v>48</v>
      </c>
    </row>
    <row r="4" spans="4:11" ht="15" thickBot="1" x14ac:dyDescent="0.35"/>
    <row r="5" spans="4:11" ht="47.4" thickBot="1" x14ac:dyDescent="0.35">
      <c r="D5" s="52" t="s">
        <v>13</v>
      </c>
      <c r="E5" s="53" t="s">
        <v>49</v>
      </c>
      <c r="F5" s="53" t="s">
        <v>50</v>
      </c>
      <c r="G5" s="53" t="s">
        <v>51</v>
      </c>
      <c r="H5" s="53" t="s">
        <v>52</v>
      </c>
      <c r="I5" s="53" t="s">
        <v>53</v>
      </c>
      <c r="J5" s="53" t="s">
        <v>54</v>
      </c>
      <c r="K5" s="53" t="s">
        <v>55</v>
      </c>
    </row>
    <row r="6" spans="4:11" ht="24" thickBot="1" x14ac:dyDescent="0.35">
      <c r="D6" s="54">
        <v>73</v>
      </c>
      <c r="E6" s="55"/>
      <c r="F6" s="55"/>
      <c r="G6" s="56">
        <v>4</v>
      </c>
      <c r="H6" s="56">
        <v>4</v>
      </c>
      <c r="I6" s="56">
        <v>5</v>
      </c>
      <c r="J6" s="56">
        <f t="shared" ref="J6:J11" si="0">G6+H6+I6</f>
        <v>13</v>
      </c>
      <c r="K6" s="56">
        <v>4</v>
      </c>
    </row>
    <row r="7" spans="4:11" ht="24" thickBot="1" x14ac:dyDescent="0.35">
      <c r="D7" s="54">
        <v>51</v>
      </c>
      <c r="E7" s="55"/>
      <c r="F7" s="55"/>
      <c r="G7" s="56">
        <v>3</v>
      </c>
      <c r="H7" s="56">
        <v>3</v>
      </c>
      <c r="I7" s="56">
        <v>1</v>
      </c>
      <c r="J7" s="56">
        <f t="shared" si="0"/>
        <v>7</v>
      </c>
      <c r="K7" s="56">
        <v>2</v>
      </c>
    </row>
    <row r="8" spans="4:11" ht="24" thickBot="1" x14ac:dyDescent="0.35">
      <c r="D8" s="57">
        <v>39</v>
      </c>
      <c r="E8" s="55"/>
      <c r="F8" s="55"/>
      <c r="G8" s="58">
        <v>5</v>
      </c>
      <c r="H8" s="58">
        <v>5</v>
      </c>
      <c r="I8" s="58">
        <v>3</v>
      </c>
      <c r="J8" s="56">
        <f t="shared" si="0"/>
        <v>13</v>
      </c>
      <c r="K8" s="58">
        <v>4</v>
      </c>
    </row>
    <row r="9" spans="4:11" ht="24" thickBot="1" x14ac:dyDescent="0.35">
      <c r="D9" s="54">
        <v>36</v>
      </c>
      <c r="E9" s="55"/>
      <c r="F9" s="55"/>
      <c r="G9" s="56">
        <v>1</v>
      </c>
      <c r="H9" s="56">
        <v>1</v>
      </c>
      <c r="I9" s="56">
        <v>2</v>
      </c>
      <c r="J9" s="56">
        <f t="shared" si="0"/>
        <v>4</v>
      </c>
      <c r="K9" s="56">
        <v>1</v>
      </c>
    </row>
    <row r="10" spans="4:11" ht="24" thickBot="1" x14ac:dyDescent="0.35">
      <c r="D10" s="54">
        <v>93</v>
      </c>
      <c r="E10" s="55"/>
      <c r="F10" s="55"/>
      <c r="G10" s="56">
        <v>2</v>
      </c>
      <c r="H10" s="56">
        <v>2</v>
      </c>
      <c r="I10" s="56">
        <v>4</v>
      </c>
      <c r="J10" s="56">
        <f t="shared" si="0"/>
        <v>8</v>
      </c>
      <c r="K10" s="56">
        <v>3</v>
      </c>
    </row>
    <row r="11" spans="4:11" ht="24" thickBot="1" x14ac:dyDescent="0.35">
      <c r="D11" s="54"/>
      <c r="E11" s="55"/>
      <c r="F11" s="55"/>
      <c r="G11" s="56"/>
      <c r="H11" s="56"/>
      <c r="I11" s="56"/>
      <c r="J11" s="56">
        <f t="shared" si="0"/>
        <v>0</v>
      </c>
      <c r="K11" s="56"/>
    </row>
    <row r="15" spans="4:11" ht="33.6" x14ac:dyDescent="0.3">
      <c r="G15" s="51" t="s">
        <v>56</v>
      </c>
    </row>
    <row r="16" spans="4:11" ht="15" thickBot="1" x14ac:dyDescent="0.35"/>
    <row r="17" spans="4:11" ht="47.4" thickBot="1" x14ac:dyDescent="0.35">
      <c r="D17" s="52" t="s">
        <v>13</v>
      </c>
      <c r="E17" s="53" t="s">
        <v>49</v>
      </c>
      <c r="F17" s="53" t="s">
        <v>50</v>
      </c>
      <c r="G17" s="53" t="s">
        <v>51</v>
      </c>
      <c r="H17" s="53" t="s">
        <v>52</v>
      </c>
      <c r="I17" s="53" t="s">
        <v>53</v>
      </c>
      <c r="J17" s="53" t="s">
        <v>54</v>
      </c>
      <c r="K17" s="53" t="s">
        <v>55</v>
      </c>
    </row>
    <row r="18" spans="4:11" ht="24" thickBot="1" x14ac:dyDescent="0.35">
      <c r="D18" s="54">
        <v>61</v>
      </c>
      <c r="E18" s="55"/>
      <c r="F18" s="55"/>
      <c r="G18" s="56">
        <v>4</v>
      </c>
      <c r="H18" s="56">
        <v>3</v>
      </c>
      <c r="I18" s="56">
        <v>4</v>
      </c>
      <c r="J18" s="56">
        <f>G18+H18+I18</f>
        <v>11</v>
      </c>
      <c r="K18" s="56">
        <v>4</v>
      </c>
    </row>
    <row r="19" spans="4:11" ht="24" thickBot="1" x14ac:dyDescent="0.35">
      <c r="D19" s="54">
        <v>72</v>
      </c>
      <c r="E19" s="55"/>
      <c r="F19" s="55"/>
      <c r="G19" s="56">
        <v>3</v>
      </c>
      <c r="H19" s="56">
        <v>2</v>
      </c>
      <c r="I19" s="56">
        <v>2</v>
      </c>
      <c r="J19" s="56">
        <f t="shared" ref="J19:J23" si="1">G19+H19+I19</f>
        <v>7</v>
      </c>
      <c r="K19" s="56">
        <v>2</v>
      </c>
    </row>
    <row r="20" spans="4:11" ht="24" thickBot="1" x14ac:dyDescent="0.35">
      <c r="D20" s="57">
        <v>55</v>
      </c>
      <c r="E20" s="55"/>
      <c r="F20" s="55"/>
      <c r="G20" s="58">
        <v>1</v>
      </c>
      <c r="H20" s="58">
        <v>4</v>
      </c>
      <c r="I20" s="58">
        <v>3</v>
      </c>
      <c r="J20" s="56">
        <f t="shared" si="1"/>
        <v>8</v>
      </c>
      <c r="K20" s="58">
        <v>3</v>
      </c>
    </row>
    <row r="21" spans="4:11" ht="24" thickBot="1" x14ac:dyDescent="0.35">
      <c r="D21" s="54">
        <v>56</v>
      </c>
      <c r="E21" s="55"/>
      <c r="F21" s="55"/>
      <c r="G21" s="56">
        <v>2</v>
      </c>
      <c r="H21" s="56">
        <v>1</v>
      </c>
      <c r="I21" s="56">
        <v>1</v>
      </c>
      <c r="J21" s="56">
        <f t="shared" si="1"/>
        <v>4</v>
      </c>
      <c r="K21" s="56">
        <v>1</v>
      </c>
    </row>
    <row r="22" spans="4:11" ht="24" thickBot="1" x14ac:dyDescent="0.35">
      <c r="D22" s="54"/>
      <c r="E22" s="55"/>
      <c r="F22" s="55"/>
      <c r="G22" s="56"/>
      <c r="H22" s="56"/>
      <c r="I22" s="56"/>
      <c r="J22" s="56">
        <f t="shared" si="1"/>
        <v>0</v>
      </c>
      <c r="K22" s="56"/>
    </row>
    <row r="23" spans="4:11" ht="24" thickBot="1" x14ac:dyDescent="0.35">
      <c r="D23" s="54"/>
      <c r="E23" s="55"/>
      <c r="F23" s="55"/>
      <c r="G23" s="56"/>
      <c r="H23" s="56"/>
      <c r="I23" s="56"/>
      <c r="J23" s="56">
        <f t="shared" si="1"/>
        <v>0</v>
      </c>
      <c r="K23" s="56"/>
    </row>
    <row r="28" spans="4:11" ht="33.6" x14ac:dyDescent="0.3">
      <c r="G28" s="51" t="s">
        <v>159</v>
      </c>
    </row>
    <row r="29" spans="4:11" ht="15" thickBot="1" x14ac:dyDescent="0.35"/>
    <row r="30" spans="4:11" ht="47.4" thickBot="1" x14ac:dyDescent="0.35">
      <c r="D30" s="52" t="s">
        <v>13</v>
      </c>
      <c r="E30" s="53" t="s">
        <v>49</v>
      </c>
      <c r="F30" s="53" t="s">
        <v>50</v>
      </c>
      <c r="G30" s="53" t="s">
        <v>51</v>
      </c>
      <c r="H30" s="53" t="s">
        <v>52</v>
      </c>
      <c r="I30" s="53" t="s">
        <v>53</v>
      </c>
      <c r="J30" s="53" t="s">
        <v>54</v>
      </c>
      <c r="K30" s="53" t="s">
        <v>55</v>
      </c>
    </row>
    <row r="31" spans="4:11" ht="24" thickBot="1" x14ac:dyDescent="0.35">
      <c r="D31" s="54">
        <v>41</v>
      </c>
      <c r="E31" s="55"/>
      <c r="F31" s="55"/>
      <c r="G31" s="56"/>
      <c r="H31" s="56"/>
      <c r="I31" s="56"/>
      <c r="J31" s="56">
        <f t="shared" ref="J31:J36" si="2">G31+H31+I31</f>
        <v>0</v>
      </c>
      <c r="K31" s="56">
        <v>1</v>
      </c>
    </row>
    <row r="32" spans="4:11" ht="24" thickBot="1" x14ac:dyDescent="0.35">
      <c r="D32" s="54">
        <v>37</v>
      </c>
      <c r="E32" s="55"/>
      <c r="F32" s="55"/>
      <c r="G32" s="56"/>
      <c r="H32" s="56"/>
      <c r="I32" s="56"/>
      <c r="J32" s="56">
        <f t="shared" si="2"/>
        <v>0</v>
      </c>
      <c r="K32" s="56">
        <v>2</v>
      </c>
    </row>
    <row r="33" spans="4:11" ht="24" thickBot="1" x14ac:dyDescent="0.35">
      <c r="D33" s="57">
        <v>9</v>
      </c>
      <c r="E33" s="55"/>
      <c r="F33" s="55"/>
      <c r="G33" s="58"/>
      <c r="H33" s="58"/>
      <c r="I33" s="58"/>
      <c r="J33" s="56">
        <f t="shared" si="2"/>
        <v>0</v>
      </c>
      <c r="K33" s="58">
        <v>3</v>
      </c>
    </row>
    <row r="34" spans="4:11" ht="24" thickBot="1" x14ac:dyDescent="0.35">
      <c r="D34" s="54"/>
      <c r="E34" s="55"/>
      <c r="F34" s="55"/>
      <c r="G34" s="56"/>
      <c r="H34" s="56"/>
      <c r="I34" s="56"/>
      <c r="J34" s="56"/>
      <c r="K34" s="56"/>
    </row>
    <row r="35" spans="4:11" ht="24" thickBot="1" x14ac:dyDescent="0.35">
      <c r="D35" s="54"/>
      <c r="E35" s="55"/>
      <c r="F35" s="55"/>
      <c r="G35" s="56"/>
      <c r="H35" s="56"/>
      <c r="I35" s="56"/>
      <c r="J35" s="56"/>
      <c r="K35" s="56"/>
    </row>
    <row r="36" spans="4:11" ht="24" thickBot="1" x14ac:dyDescent="0.35">
      <c r="D36" s="54"/>
      <c r="E36" s="55"/>
      <c r="F36" s="55"/>
      <c r="G36" s="56"/>
      <c r="H36" s="56"/>
      <c r="I36" s="56"/>
      <c r="J36" s="56">
        <f t="shared" si="2"/>
        <v>0</v>
      </c>
      <c r="K36" s="56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  <pageSetUpPr fitToPage="1"/>
  </sheetPr>
  <dimension ref="A1:F20"/>
  <sheetViews>
    <sheetView zoomScale="110" zoomScaleNormal="110" workbookViewId="0">
      <selection activeCell="A9" sqref="A9"/>
    </sheetView>
  </sheetViews>
  <sheetFormatPr defaultRowHeight="14.4" x14ac:dyDescent="0.3"/>
  <cols>
    <col min="1" max="1" width="24" bestFit="1" customWidth="1"/>
    <col min="2" max="2" width="7.88671875" bestFit="1" customWidth="1"/>
    <col min="3" max="3" width="5.44140625" bestFit="1" customWidth="1"/>
    <col min="5" max="5" width="3.109375" customWidth="1"/>
    <col min="6" max="6" width="12.44140625" bestFit="1" customWidth="1"/>
    <col min="7" max="7" width="15.6640625" bestFit="1" customWidth="1"/>
    <col min="8" max="8" width="16.6640625" bestFit="1" customWidth="1"/>
    <col min="9" max="10" width="16.6640625" customWidth="1"/>
    <col min="11" max="11" width="3" customWidth="1"/>
    <col min="12" max="12" width="22.109375" bestFit="1" customWidth="1"/>
    <col min="13" max="13" width="7.88671875" bestFit="1" customWidth="1"/>
    <col min="14" max="14" width="5.44140625" bestFit="1" customWidth="1"/>
  </cols>
  <sheetData>
    <row r="1" spans="1:6" ht="16.2" thickBot="1" x14ac:dyDescent="0.35">
      <c r="A1" s="63" t="s">
        <v>25</v>
      </c>
      <c r="B1" s="1" t="s">
        <v>7</v>
      </c>
      <c r="C1" s="5" t="s">
        <v>20</v>
      </c>
    </row>
    <row r="2" spans="1:6" ht="15.6" x14ac:dyDescent="0.3">
      <c r="A2" s="67" t="s">
        <v>92</v>
      </c>
      <c r="B2" s="14" t="s">
        <v>1</v>
      </c>
      <c r="C2" s="2">
        <v>1</v>
      </c>
    </row>
    <row r="3" spans="1:6" ht="15.6" x14ac:dyDescent="0.3">
      <c r="A3" s="67" t="s">
        <v>112</v>
      </c>
      <c r="B3" s="15" t="s">
        <v>2</v>
      </c>
      <c r="C3" s="3">
        <v>2</v>
      </c>
    </row>
    <row r="4" spans="1:6" ht="15.6" x14ac:dyDescent="0.3">
      <c r="A4" s="67" t="s">
        <v>109</v>
      </c>
      <c r="B4" s="15" t="s">
        <v>3</v>
      </c>
      <c r="C4" s="3">
        <v>3</v>
      </c>
    </row>
    <row r="5" spans="1:6" ht="15.6" x14ac:dyDescent="0.3">
      <c r="A5" s="67" t="s">
        <v>102</v>
      </c>
      <c r="B5" s="15" t="s">
        <v>4</v>
      </c>
      <c r="C5" s="3">
        <v>4</v>
      </c>
      <c r="F5" s="31"/>
    </row>
    <row r="6" spans="1:6" ht="16.2" thickBot="1" x14ac:dyDescent="0.35">
      <c r="A6" s="67" t="s">
        <v>110</v>
      </c>
      <c r="B6" s="16" t="s">
        <v>5</v>
      </c>
      <c r="C6" s="4">
        <v>5</v>
      </c>
      <c r="F6" s="30"/>
    </row>
    <row r="7" spans="1:6" ht="15" thickBot="1" x14ac:dyDescent="0.35"/>
    <row r="8" spans="1:6" ht="16.2" thickBot="1" x14ac:dyDescent="0.35">
      <c r="A8" s="65" t="s">
        <v>26</v>
      </c>
      <c r="B8" s="1" t="s">
        <v>7</v>
      </c>
      <c r="C8" s="5" t="s">
        <v>20</v>
      </c>
      <c r="F8" s="31"/>
    </row>
    <row r="9" spans="1:6" ht="15.6" x14ac:dyDescent="0.3">
      <c r="A9" s="66" t="s">
        <v>98</v>
      </c>
      <c r="B9" s="14" t="s">
        <v>1</v>
      </c>
      <c r="C9" s="2">
        <v>1</v>
      </c>
    </row>
    <row r="10" spans="1:6" ht="15.6" x14ac:dyDescent="0.3">
      <c r="A10" s="66" t="s">
        <v>111</v>
      </c>
      <c r="B10" s="15" t="s">
        <v>2</v>
      </c>
      <c r="C10" s="3">
        <v>2</v>
      </c>
      <c r="F10" s="31"/>
    </row>
    <row r="11" spans="1:6" ht="15.6" x14ac:dyDescent="0.3">
      <c r="A11" s="66" t="s">
        <v>19</v>
      </c>
      <c r="B11" s="15" t="s">
        <v>3</v>
      </c>
      <c r="C11" s="3">
        <v>3</v>
      </c>
    </row>
    <row r="12" spans="1:6" ht="15.6" x14ac:dyDescent="0.3">
      <c r="A12" s="66" t="s">
        <v>18</v>
      </c>
      <c r="B12" s="15" t="s">
        <v>4</v>
      </c>
      <c r="C12" s="3">
        <v>4</v>
      </c>
      <c r="E12" s="68"/>
    </row>
    <row r="13" spans="1:6" ht="16.2" thickBot="1" x14ac:dyDescent="0.35">
      <c r="A13" s="66" t="s">
        <v>158</v>
      </c>
      <c r="B13" s="16" t="s">
        <v>5</v>
      </c>
      <c r="C13" s="4">
        <v>5</v>
      </c>
    </row>
    <row r="14" spans="1:6" ht="15" thickBot="1" x14ac:dyDescent="0.35"/>
    <row r="15" spans="1:6" ht="16.2" thickBot="1" x14ac:dyDescent="0.35">
      <c r="A15" s="64" t="s">
        <v>27</v>
      </c>
      <c r="B15" s="1" t="s">
        <v>7</v>
      </c>
      <c r="C15" s="5" t="s">
        <v>20</v>
      </c>
    </row>
    <row r="16" spans="1:6" ht="15.6" x14ac:dyDescent="0.3">
      <c r="A16" s="73" t="s">
        <v>100</v>
      </c>
      <c r="B16" s="14" t="s">
        <v>1</v>
      </c>
      <c r="C16" s="2">
        <v>1</v>
      </c>
    </row>
    <row r="17" spans="1:3" ht="15.6" x14ac:dyDescent="0.3">
      <c r="A17" s="73" t="s">
        <v>114</v>
      </c>
      <c r="B17" s="15" t="s">
        <v>2</v>
      </c>
      <c r="C17" s="3">
        <v>2</v>
      </c>
    </row>
    <row r="18" spans="1:3" ht="15.6" x14ac:dyDescent="0.3">
      <c r="A18" s="73" t="s">
        <v>115</v>
      </c>
      <c r="B18" s="15" t="s">
        <v>3</v>
      </c>
      <c r="C18" s="3">
        <v>3</v>
      </c>
    </row>
    <row r="19" spans="1:3" ht="15.6" x14ac:dyDescent="0.3">
      <c r="A19" s="73" t="s">
        <v>113</v>
      </c>
      <c r="B19" s="15" t="s">
        <v>4</v>
      </c>
      <c r="C19" s="3">
        <v>4</v>
      </c>
    </row>
    <row r="20" spans="1:3" ht="16.2" thickBot="1" x14ac:dyDescent="0.35">
      <c r="A20" s="73" t="s">
        <v>157</v>
      </c>
      <c r="B20" s="16" t="s">
        <v>5</v>
      </c>
      <c r="C20" s="4">
        <v>5</v>
      </c>
    </row>
  </sheetData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50"/>
  <sheetViews>
    <sheetView topLeftCell="A9" zoomScale="60" zoomScaleNormal="60" workbookViewId="0">
      <selection activeCell="H62" sqref="H62"/>
    </sheetView>
  </sheetViews>
  <sheetFormatPr defaultRowHeight="14.4" x14ac:dyDescent="0.3"/>
  <cols>
    <col min="1" max="1" width="5" customWidth="1"/>
    <col min="2" max="2" width="10.33203125" customWidth="1"/>
    <col min="3" max="3" width="26.33203125" customWidth="1"/>
    <col min="4" max="4" width="10.33203125" customWidth="1"/>
    <col min="5" max="5" width="11.6640625" customWidth="1"/>
    <col min="6" max="6" width="8.5546875" customWidth="1"/>
    <col min="7" max="7" width="28.88671875" customWidth="1"/>
    <col min="10" max="10" width="11.44140625" customWidth="1"/>
  </cols>
  <sheetData>
    <row r="1" spans="1:7" ht="15" thickBot="1" x14ac:dyDescent="0.35"/>
    <row r="2" spans="1:7" ht="16.2" thickBot="1" x14ac:dyDescent="0.35">
      <c r="C2" s="63" t="s">
        <v>25</v>
      </c>
      <c r="D2" s="1" t="s">
        <v>7</v>
      </c>
      <c r="E2" s="5" t="s">
        <v>20</v>
      </c>
    </row>
    <row r="3" spans="1:7" ht="15.6" x14ac:dyDescent="0.3">
      <c r="C3" s="67" t="s">
        <v>92</v>
      </c>
      <c r="D3" s="20" t="s">
        <v>1</v>
      </c>
      <c r="E3" s="2">
        <v>1</v>
      </c>
    </row>
    <row r="4" spans="1:7" ht="15.6" x14ac:dyDescent="0.3">
      <c r="C4" s="67" t="s">
        <v>45</v>
      </c>
      <c r="D4" s="17" t="s">
        <v>2</v>
      </c>
      <c r="E4" s="3">
        <v>2</v>
      </c>
    </row>
    <row r="5" spans="1:7" ht="15.6" x14ac:dyDescent="0.3">
      <c r="C5" s="67" t="s">
        <v>99</v>
      </c>
      <c r="D5" s="17" t="s">
        <v>3</v>
      </c>
      <c r="E5" s="3">
        <v>3</v>
      </c>
    </row>
    <row r="6" spans="1:7" ht="15.6" x14ac:dyDescent="0.3">
      <c r="C6" s="67" t="s">
        <v>94</v>
      </c>
      <c r="D6" s="17" t="s">
        <v>4</v>
      </c>
      <c r="E6" s="3">
        <v>4</v>
      </c>
    </row>
    <row r="7" spans="1:7" ht="16.2" thickBot="1" x14ac:dyDescent="0.35">
      <c r="C7" s="67" t="s">
        <v>19</v>
      </c>
      <c r="D7" s="19" t="s">
        <v>5</v>
      </c>
      <c r="E7" s="4">
        <v>5</v>
      </c>
    </row>
    <row r="8" spans="1:7" ht="15.6" x14ac:dyDescent="0.3">
      <c r="C8" s="75"/>
      <c r="D8" s="74"/>
      <c r="E8" s="74"/>
    </row>
    <row r="9" spans="1:7" ht="15.6" x14ac:dyDescent="0.3">
      <c r="C9" s="75"/>
      <c r="D9" s="74"/>
      <c r="E9" s="74"/>
    </row>
    <row r="10" spans="1:7" ht="15.6" x14ac:dyDescent="0.3">
      <c r="C10" s="75"/>
      <c r="D10" s="74"/>
      <c r="E10" s="74"/>
    </row>
    <row r="11" spans="1:7" ht="15.6" x14ac:dyDescent="0.3">
      <c r="C11" s="75"/>
      <c r="D11" s="74"/>
      <c r="E11" s="74"/>
    </row>
    <row r="12" spans="1:7" ht="15" thickBot="1" x14ac:dyDescent="0.35"/>
    <row r="13" spans="1:7" ht="37.200000000000003" thickBot="1" x14ac:dyDescent="0.75">
      <c r="A13" s="95" t="s">
        <v>32</v>
      </c>
      <c r="B13" s="96"/>
      <c r="C13" s="96"/>
      <c r="D13" s="96"/>
      <c r="E13" s="96"/>
      <c r="F13" s="96"/>
      <c r="G13" s="97"/>
    </row>
    <row r="14" spans="1:7" ht="31.8" thickBot="1" x14ac:dyDescent="0.35">
      <c r="A14" s="12" t="s">
        <v>31</v>
      </c>
      <c r="B14" s="72" t="s">
        <v>13</v>
      </c>
      <c r="C14" s="18" t="s">
        <v>6</v>
      </c>
      <c r="D14" s="18" t="s">
        <v>47</v>
      </c>
      <c r="E14" s="48" t="s">
        <v>42</v>
      </c>
      <c r="F14" s="18" t="s">
        <v>101</v>
      </c>
      <c r="G14" s="9" t="s">
        <v>30</v>
      </c>
    </row>
    <row r="15" spans="1:7" ht="15.6" x14ac:dyDescent="0.3">
      <c r="A15" s="21">
        <v>1</v>
      </c>
      <c r="B15" s="62">
        <v>83</v>
      </c>
      <c r="C15" s="61" t="s">
        <v>76</v>
      </c>
      <c r="D15" s="61">
        <v>2023</v>
      </c>
      <c r="E15" s="61" t="s">
        <v>37</v>
      </c>
      <c r="F15" s="60"/>
      <c r="G15" s="60"/>
    </row>
    <row r="16" spans="1:7" ht="15.6" x14ac:dyDescent="0.3">
      <c r="A16" s="13">
        <v>2</v>
      </c>
      <c r="B16" s="17">
        <v>63</v>
      </c>
      <c r="C16" s="6" t="s">
        <v>76</v>
      </c>
      <c r="D16" s="6">
        <v>2023</v>
      </c>
      <c r="E16" s="6" t="s">
        <v>77</v>
      </c>
      <c r="F16" s="10"/>
      <c r="G16" s="10"/>
    </row>
    <row r="17" spans="1:7" ht="15.6" x14ac:dyDescent="0.3">
      <c r="A17" s="13">
        <v>3</v>
      </c>
      <c r="B17" s="62">
        <v>69</v>
      </c>
      <c r="C17" s="61" t="s">
        <v>76</v>
      </c>
      <c r="D17" s="61">
        <v>2023</v>
      </c>
      <c r="E17" s="61" t="s">
        <v>89</v>
      </c>
      <c r="F17" s="60"/>
      <c r="G17" s="60"/>
    </row>
    <row r="18" spans="1:7" ht="15.6" x14ac:dyDescent="0.3">
      <c r="A18" s="13">
        <v>4</v>
      </c>
      <c r="B18" s="17">
        <v>78</v>
      </c>
      <c r="C18" s="6" t="s">
        <v>76</v>
      </c>
      <c r="D18" s="32">
        <v>2022</v>
      </c>
      <c r="E18" s="6" t="s">
        <v>89</v>
      </c>
      <c r="F18" s="10"/>
      <c r="G18" s="6"/>
    </row>
    <row r="19" spans="1:7" ht="15.6" x14ac:dyDescent="0.3">
      <c r="A19" s="13">
        <v>5</v>
      </c>
      <c r="B19" s="62">
        <v>23</v>
      </c>
      <c r="C19" s="61" t="s">
        <v>84</v>
      </c>
      <c r="D19" s="61">
        <v>2022</v>
      </c>
      <c r="E19" s="61" t="s">
        <v>89</v>
      </c>
      <c r="F19" s="60"/>
      <c r="G19" s="6"/>
    </row>
    <row r="20" spans="1:7" ht="15.6" x14ac:dyDescent="0.3">
      <c r="A20" s="13">
        <v>6</v>
      </c>
      <c r="B20" s="17">
        <v>6</v>
      </c>
      <c r="C20" s="6" t="s">
        <v>84</v>
      </c>
      <c r="D20" s="6">
        <v>2023</v>
      </c>
      <c r="E20" s="6" t="s">
        <v>89</v>
      </c>
      <c r="F20" s="10"/>
      <c r="G20" s="6"/>
    </row>
    <row r="21" spans="1:7" ht="15.6" x14ac:dyDescent="0.3">
      <c r="A21" s="13">
        <v>7</v>
      </c>
      <c r="B21" s="62">
        <v>12</v>
      </c>
      <c r="C21" s="61" t="s">
        <v>82</v>
      </c>
      <c r="D21" s="61">
        <v>2023</v>
      </c>
      <c r="E21" s="61" t="s">
        <v>89</v>
      </c>
      <c r="F21" s="60"/>
      <c r="G21" s="6"/>
    </row>
    <row r="22" spans="1:7" ht="15.6" x14ac:dyDescent="0.3">
      <c r="A22" s="13">
        <v>8</v>
      </c>
      <c r="B22" s="17">
        <v>45</v>
      </c>
      <c r="C22" s="6" t="s">
        <v>82</v>
      </c>
      <c r="D22" s="6">
        <v>2023</v>
      </c>
      <c r="E22" s="6" t="s">
        <v>89</v>
      </c>
      <c r="F22" s="6"/>
      <c r="G22" s="6"/>
    </row>
    <row r="23" spans="1:7" ht="15.6" x14ac:dyDescent="0.3">
      <c r="A23" s="13">
        <v>9</v>
      </c>
      <c r="B23" s="62">
        <v>38</v>
      </c>
      <c r="C23" s="61" t="s">
        <v>82</v>
      </c>
      <c r="D23" s="61">
        <v>2023</v>
      </c>
      <c r="E23" s="61" t="s">
        <v>89</v>
      </c>
      <c r="F23" s="61"/>
      <c r="G23" s="6"/>
    </row>
    <row r="24" spans="1:7" ht="15.6" x14ac:dyDescent="0.3">
      <c r="A24" s="13">
        <v>10</v>
      </c>
      <c r="B24" s="17">
        <v>73</v>
      </c>
      <c r="C24" s="6" t="s">
        <v>82</v>
      </c>
      <c r="D24" s="6">
        <v>2023</v>
      </c>
      <c r="E24" s="6" t="s">
        <v>89</v>
      </c>
      <c r="F24" s="6"/>
      <c r="G24" s="6"/>
    </row>
    <row r="25" spans="1:7" ht="15.6" x14ac:dyDescent="0.3">
      <c r="A25" s="13">
        <v>11</v>
      </c>
      <c r="B25" s="59">
        <v>33</v>
      </c>
      <c r="C25" s="60" t="s">
        <v>75</v>
      </c>
      <c r="D25" s="60">
        <v>2023</v>
      </c>
      <c r="E25" s="61" t="s">
        <v>89</v>
      </c>
      <c r="F25" s="60"/>
      <c r="G25" s="6"/>
    </row>
    <row r="26" spans="1:7" ht="15.6" x14ac:dyDescent="0.3">
      <c r="A26" s="13">
        <v>12</v>
      </c>
      <c r="B26" s="17">
        <v>2</v>
      </c>
      <c r="C26" s="10" t="s">
        <v>75</v>
      </c>
      <c r="D26" s="32">
        <v>2023</v>
      </c>
      <c r="E26" s="6" t="s">
        <v>89</v>
      </c>
      <c r="F26" s="10"/>
      <c r="G26" s="6"/>
    </row>
    <row r="27" spans="1:7" ht="15.6" x14ac:dyDescent="0.3">
      <c r="A27" s="13">
        <v>13</v>
      </c>
      <c r="B27" s="62">
        <v>35</v>
      </c>
      <c r="C27" s="61" t="s">
        <v>75</v>
      </c>
      <c r="D27" s="61">
        <v>2023</v>
      </c>
      <c r="E27" s="61" t="s">
        <v>89</v>
      </c>
      <c r="F27" s="60"/>
      <c r="G27" s="6"/>
    </row>
    <row r="28" spans="1:7" ht="15.6" x14ac:dyDescent="0.3">
      <c r="A28" s="13">
        <v>14</v>
      </c>
      <c r="B28" s="17">
        <v>61</v>
      </c>
      <c r="C28" s="6" t="s">
        <v>75</v>
      </c>
      <c r="D28" s="6">
        <v>2023</v>
      </c>
      <c r="E28" s="6" t="s">
        <v>89</v>
      </c>
      <c r="F28" s="10"/>
      <c r="G28" s="6"/>
    </row>
    <row r="29" spans="1:7" ht="15.6" x14ac:dyDescent="0.3">
      <c r="A29" s="13">
        <v>15</v>
      </c>
      <c r="B29" s="62">
        <v>60</v>
      </c>
      <c r="C29" s="61" t="s">
        <v>75</v>
      </c>
      <c r="D29" s="61">
        <v>2023</v>
      </c>
      <c r="E29" s="61" t="s">
        <v>88</v>
      </c>
      <c r="F29" s="60"/>
      <c r="G29" s="6"/>
    </row>
    <row r="30" spans="1:7" ht="15.6" x14ac:dyDescent="0.3">
      <c r="A30" s="13">
        <v>16</v>
      </c>
      <c r="B30" s="17">
        <v>17</v>
      </c>
      <c r="C30" s="6" t="s">
        <v>81</v>
      </c>
      <c r="D30" s="6">
        <v>2023</v>
      </c>
      <c r="E30" s="6" t="s">
        <v>89</v>
      </c>
      <c r="F30" s="10"/>
      <c r="G30" s="6"/>
    </row>
    <row r="31" spans="1:7" ht="15.6" x14ac:dyDescent="0.3">
      <c r="A31" s="13">
        <v>17</v>
      </c>
      <c r="B31" s="62">
        <v>79</v>
      </c>
      <c r="C31" s="61" t="s">
        <v>85</v>
      </c>
      <c r="D31" s="61">
        <v>2023</v>
      </c>
      <c r="E31" s="61" t="s">
        <v>89</v>
      </c>
      <c r="F31" s="61"/>
      <c r="G31" s="6"/>
    </row>
    <row r="32" spans="1:7" ht="15.6" x14ac:dyDescent="0.3">
      <c r="A32" s="13">
        <v>18</v>
      </c>
      <c r="B32" s="17">
        <v>68</v>
      </c>
      <c r="C32" s="6" t="s">
        <v>85</v>
      </c>
      <c r="D32" s="6">
        <v>2022</v>
      </c>
      <c r="E32" s="6" t="s">
        <v>89</v>
      </c>
      <c r="F32" s="6"/>
      <c r="G32" s="6"/>
    </row>
    <row r="33" spans="1:7" ht="15.6" x14ac:dyDescent="0.3">
      <c r="A33" s="13">
        <v>19</v>
      </c>
      <c r="B33" s="62">
        <v>48</v>
      </c>
      <c r="C33" s="69" t="s">
        <v>71</v>
      </c>
      <c r="D33" s="61">
        <v>2023</v>
      </c>
      <c r="E33" s="61" t="s">
        <v>89</v>
      </c>
      <c r="F33" s="61"/>
      <c r="G33" s="6"/>
    </row>
    <row r="34" spans="1:7" ht="15.6" x14ac:dyDescent="0.3">
      <c r="A34" s="13">
        <v>20</v>
      </c>
      <c r="B34" s="17">
        <v>42</v>
      </c>
      <c r="C34" s="6" t="s">
        <v>17</v>
      </c>
      <c r="D34" s="6">
        <v>2023</v>
      </c>
      <c r="E34" s="6" t="s">
        <v>89</v>
      </c>
      <c r="F34" s="6"/>
      <c r="G34" s="6"/>
    </row>
    <row r="35" spans="1:7" ht="15.6" x14ac:dyDescent="0.3">
      <c r="A35" s="13">
        <v>21</v>
      </c>
      <c r="B35" s="62">
        <v>28</v>
      </c>
      <c r="C35" s="61" t="s">
        <v>24</v>
      </c>
      <c r="D35" s="61">
        <v>2023</v>
      </c>
      <c r="E35" s="61" t="s">
        <v>89</v>
      </c>
      <c r="F35" s="61"/>
      <c r="G35" s="6"/>
    </row>
    <row r="36" spans="1:7" ht="15.6" x14ac:dyDescent="0.3">
      <c r="A36" s="13">
        <v>22</v>
      </c>
      <c r="B36" s="17">
        <v>27</v>
      </c>
      <c r="C36" s="6" t="s">
        <v>17</v>
      </c>
      <c r="D36" s="6">
        <v>2023</v>
      </c>
      <c r="E36" s="6" t="s">
        <v>89</v>
      </c>
      <c r="F36" s="10"/>
      <c r="G36" s="6"/>
    </row>
    <row r="37" spans="1:7" ht="15.6" x14ac:dyDescent="0.3">
      <c r="A37" s="13">
        <v>23</v>
      </c>
      <c r="B37" s="62">
        <v>66</v>
      </c>
      <c r="C37" s="61" t="s">
        <v>10</v>
      </c>
      <c r="D37" s="61">
        <v>2022</v>
      </c>
      <c r="E37" s="61" t="s">
        <v>89</v>
      </c>
      <c r="F37" s="60"/>
      <c r="G37" s="6"/>
    </row>
    <row r="38" spans="1:7" ht="15.6" x14ac:dyDescent="0.3">
      <c r="A38" s="13">
        <v>24</v>
      </c>
      <c r="B38" s="17">
        <v>31</v>
      </c>
      <c r="C38" s="6" t="s">
        <v>44</v>
      </c>
      <c r="D38" s="6">
        <v>2023</v>
      </c>
      <c r="E38" s="6" t="s">
        <v>89</v>
      </c>
      <c r="F38" s="10"/>
      <c r="G38" s="6"/>
    </row>
    <row r="39" spans="1:7" ht="15.6" x14ac:dyDescent="0.3">
      <c r="A39" s="13">
        <v>25</v>
      </c>
      <c r="B39" s="62">
        <v>39</v>
      </c>
      <c r="C39" s="61" t="s">
        <v>68</v>
      </c>
      <c r="D39" s="61">
        <v>2021</v>
      </c>
      <c r="E39" s="61" t="s">
        <v>89</v>
      </c>
      <c r="F39" s="60"/>
      <c r="G39" s="6"/>
    </row>
    <row r="40" spans="1:7" ht="15.6" x14ac:dyDescent="0.3">
      <c r="A40" s="13">
        <v>26</v>
      </c>
      <c r="B40" s="17">
        <v>58</v>
      </c>
      <c r="C40" s="6" t="s">
        <v>11</v>
      </c>
      <c r="D40" s="6">
        <v>2018</v>
      </c>
      <c r="E40" s="6" t="s">
        <v>89</v>
      </c>
      <c r="F40" s="10"/>
      <c r="G40" s="6"/>
    </row>
    <row r="41" spans="1:7" ht="15.6" x14ac:dyDescent="0.3">
      <c r="A41" s="13">
        <v>27</v>
      </c>
      <c r="B41" s="62">
        <v>41</v>
      </c>
      <c r="C41" s="61" t="s">
        <v>29</v>
      </c>
      <c r="D41" s="61">
        <v>2022</v>
      </c>
      <c r="E41" s="61" t="s">
        <v>89</v>
      </c>
      <c r="F41" s="61"/>
      <c r="G41" s="6"/>
    </row>
    <row r="42" spans="1:7" ht="15.6" x14ac:dyDescent="0.3">
      <c r="A42" s="13">
        <v>28</v>
      </c>
      <c r="B42" s="17">
        <v>59</v>
      </c>
      <c r="C42" s="6" t="s">
        <v>73</v>
      </c>
      <c r="D42" s="6">
        <v>2023</v>
      </c>
      <c r="E42" s="6" t="s">
        <v>89</v>
      </c>
      <c r="F42" s="6"/>
      <c r="G42" s="6"/>
    </row>
    <row r="43" spans="1:7" ht="15.6" x14ac:dyDescent="0.3">
      <c r="A43" s="13">
        <v>29</v>
      </c>
      <c r="B43" s="62">
        <v>30</v>
      </c>
      <c r="C43" s="61" t="s">
        <v>73</v>
      </c>
      <c r="D43" s="61">
        <v>2023</v>
      </c>
      <c r="E43" s="61" t="s">
        <v>89</v>
      </c>
      <c r="F43" s="61"/>
      <c r="G43" s="6"/>
    </row>
    <row r="55" spans="3:11" ht="15" thickBot="1" x14ac:dyDescent="0.35"/>
    <row r="56" spans="3:11" ht="16.2" thickBot="1" x14ac:dyDescent="0.35">
      <c r="C56" s="65" t="s">
        <v>26</v>
      </c>
      <c r="D56" s="1" t="s">
        <v>7</v>
      </c>
      <c r="E56" s="5" t="s">
        <v>20</v>
      </c>
    </row>
    <row r="57" spans="3:11" ht="15.6" x14ac:dyDescent="0.3">
      <c r="C57" s="77" t="s">
        <v>98</v>
      </c>
      <c r="D57" s="14" t="s">
        <v>1</v>
      </c>
      <c r="E57" s="2">
        <v>1</v>
      </c>
      <c r="J57" t="s">
        <v>105</v>
      </c>
      <c r="K57" t="s">
        <v>104</v>
      </c>
    </row>
    <row r="58" spans="3:11" ht="15.6" x14ac:dyDescent="0.3">
      <c r="C58" s="77" t="s">
        <v>100</v>
      </c>
      <c r="D58" s="15" t="s">
        <v>2</v>
      </c>
      <c r="E58" s="3">
        <v>2</v>
      </c>
      <c r="J58" t="s">
        <v>106</v>
      </c>
      <c r="K58" t="s">
        <v>103</v>
      </c>
    </row>
    <row r="59" spans="3:11" ht="15.6" x14ac:dyDescent="0.3">
      <c r="C59" s="77" t="s">
        <v>22</v>
      </c>
      <c r="D59" s="15" t="s">
        <v>3</v>
      </c>
      <c r="E59" s="3">
        <v>3</v>
      </c>
      <c r="J59" t="s">
        <v>107</v>
      </c>
      <c r="K59" t="s">
        <v>108</v>
      </c>
    </row>
    <row r="60" spans="3:11" ht="15.6" x14ac:dyDescent="0.3">
      <c r="C60" s="77" t="s">
        <v>18</v>
      </c>
      <c r="D60" s="15" t="s">
        <v>4</v>
      </c>
      <c r="E60" s="3">
        <v>4</v>
      </c>
    </row>
    <row r="61" spans="3:11" ht="16.2" thickBot="1" x14ac:dyDescent="0.35">
      <c r="C61" s="77" t="s">
        <v>91</v>
      </c>
      <c r="D61" s="16" t="s">
        <v>5</v>
      </c>
      <c r="E61" s="4">
        <v>5</v>
      </c>
    </row>
    <row r="62" spans="3:11" ht="15.6" x14ac:dyDescent="0.3">
      <c r="C62" s="75"/>
      <c r="D62" s="76"/>
      <c r="E62" s="74"/>
    </row>
    <row r="63" spans="3:11" ht="15.6" x14ac:dyDescent="0.3">
      <c r="C63" s="75"/>
      <c r="D63" s="76"/>
      <c r="E63" s="74"/>
    </row>
    <row r="64" spans="3:11" ht="15.6" x14ac:dyDescent="0.3">
      <c r="C64" s="75"/>
      <c r="D64" s="76"/>
      <c r="E64" s="74"/>
    </row>
    <row r="65" spans="1:7" ht="15.6" x14ac:dyDescent="0.3">
      <c r="C65" s="75"/>
      <c r="D65" s="76"/>
      <c r="E65" s="74"/>
    </row>
    <row r="66" spans="1:7" ht="15" thickBot="1" x14ac:dyDescent="0.35"/>
    <row r="67" spans="1:7" ht="37.200000000000003" thickBot="1" x14ac:dyDescent="0.75">
      <c r="A67" s="98" t="s">
        <v>34</v>
      </c>
      <c r="B67" s="99"/>
      <c r="C67" s="99"/>
      <c r="D67" s="99"/>
      <c r="E67" s="99"/>
      <c r="F67" s="99"/>
      <c r="G67" s="100"/>
    </row>
    <row r="68" spans="1:7" ht="31.8" thickBot="1" x14ac:dyDescent="0.35">
      <c r="A68" s="7" t="s">
        <v>33</v>
      </c>
      <c r="B68" s="71" t="s">
        <v>13</v>
      </c>
      <c r="C68" s="8" t="s">
        <v>6</v>
      </c>
      <c r="D68" s="18" t="s">
        <v>47</v>
      </c>
      <c r="E68" s="48" t="s">
        <v>42</v>
      </c>
      <c r="F68" s="11" t="s">
        <v>101</v>
      </c>
      <c r="G68" s="18" t="s">
        <v>30</v>
      </c>
    </row>
    <row r="69" spans="1:7" ht="16.2" thickBot="1" x14ac:dyDescent="0.35">
      <c r="A69" s="49">
        <v>1</v>
      </c>
      <c r="B69" s="62">
        <v>82</v>
      </c>
      <c r="C69" s="61" t="s">
        <v>95</v>
      </c>
      <c r="D69" s="61">
        <v>2023</v>
      </c>
      <c r="E69" s="61" t="s">
        <v>89</v>
      </c>
      <c r="F69" s="60"/>
      <c r="G69" s="50"/>
    </row>
    <row r="70" spans="1:7" ht="15.6" x14ac:dyDescent="0.3">
      <c r="A70" s="22">
        <v>2</v>
      </c>
      <c r="B70" s="17">
        <v>13</v>
      </c>
      <c r="C70" s="6" t="s">
        <v>8</v>
      </c>
      <c r="D70" s="6">
        <v>2023</v>
      </c>
      <c r="E70" s="6" t="s">
        <v>89</v>
      </c>
      <c r="F70" s="10"/>
      <c r="G70" s="27"/>
    </row>
    <row r="71" spans="1:7" ht="15.6" x14ac:dyDescent="0.3">
      <c r="A71" s="23">
        <v>4</v>
      </c>
      <c r="B71" s="62">
        <v>3</v>
      </c>
      <c r="C71" s="61" t="s">
        <v>8</v>
      </c>
      <c r="D71" s="61">
        <v>2023</v>
      </c>
      <c r="E71" s="61" t="s">
        <v>89</v>
      </c>
      <c r="F71" s="60"/>
      <c r="G71" s="28"/>
    </row>
    <row r="72" spans="1:7" ht="15.6" x14ac:dyDescent="0.3">
      <c r="A72" s="23">
        <v>5</v>
      </c>
      <c r="B72" s="17">
        <v>50</v>
      </c>
      <c r="C72" s="6" t="s">
        <v>8</v>
      </c>
      <c r="D72" s="6">
        <v>2023</v>
      </c>
      <c r="E72" s="6" t="s">
        <v>87</v>
      </c>
      <c r="F72" s="10"/>
      <c r="G72" s="28"/>
    </row>
    <row r="73" spans="1:7" ht="15.6" x14ac:dyDescent="0.3">
      <c r="A73" s="23">
        <v>6</v>
      </c>
      <c r="B73" s="62">
        <v>24</v>
      </c>
      <c r="C73" s="61" t="s">
        <v>65</v>
      </c>
      <c r="D73" s="61">
        <v>2023</v>
      </c>
      <c r="E73" s="61" t="s">
        <v>88</v>
      </c>
      <c r="F73" s="60"/>
      <c r="G73" s="28"/>
    </row>
    <row r="74" spans="1:7" ht="15.6" x14ac:dyDescent="0.3">
      <c r="A74" s="23">
        <v>3</v>
      </c>
      <c r="B74" s="17">
        <v>10</v>
      </c>
      <c r="C74" s="6" t="s">
        <v>43</v>
      </c>
      <c r="D74" s="6">
        <v>2023</v>
      </c>
      <c r="E74" s="6" t="s">
        <v>89</v>
      </c>
      <c r="F74" s="10"/>
      <c r="G74" s="28"/>
    </row>
    <row r="75" spans="1:7" ht="15.6" x14ac:dyDescent="0.3">
      <c r="A75" s="23">
        <v>7</v>
      </c>
      <c r="B75" s="62">
        <v>62</v>
      </c>
      <c r="C75" s="61" t="s">
        <v>43</v>
      </c>
      <c r="D75" s="61">
        <v>2023</v>
      </c>
      <c r="E75" s="61" t="s">
        <v>89</v>
      </c>
      <c r="F75" s="61"/>
      <c r="G75" s="28"/>
    </row>
    <row r="76" spans="1:7" ht="15.6" x14ac:dyDescent="0.3">
      <c r="A76" s="23">
        <v>8</v>
      </c>
      <c r="B76" s="17">
        <v>80</v>
      </c>
      <c r="C76" s="6" t="s">
        <v>43</v>
      </c>
      <c r="D76" s="6">
        <v>2023</v>
      </c>
      <c r="E76" s="6" t="s">
        <v>89</v>
      </c>
      <c r="F76" s="6"/>
      <c r="G76" s="28"/>
    </row>
    <row r="77" spans="1:7" ht="15.6" x14ac:dyDescent="0.3">
      <c r="A77" s="23">
        <v>9</v>
      </c>
      <c r="B77" s="62">
        <v>44</v>
      </c>
      <c r="C77" s="61" t="s">
        <v>70</v>
      </c>
      <c r="D77" s="61">
        <v>2023</v>
      </c>
      <c r="E77" s="61" t="s">
        <v>89</v>
      </c>
      <c r="F77" s="61"/>
      <c r="G77" s="28"/>
    </row>
    <row r="78" spans="1:7" ht="15.6" x14ac:dyDescent="0.3">
      <c r="A78" s="23">
        <v>1</v>
      </c>
      <c r="B78" s="17">
        <v>46</v>
      </c>
      <c r="C78" s="6" t="s">
        <v>70</v>
      </c>
      <c r="D78" s="6">
        <v>2023</v>
      </c>
      <c r="E78" s="6" t="s">
        <v>77</v>
      </c>
      <c r="F78" s="6"/>
      <c r="G78" s="28"/>
    </row>
    <row r="79" spans="1:7" ht="15.6" x14ac:dyDescent="0.3">
      <c r="A79" s="23">
        <v>10</v>
      </c>
      <c r="B79" s="62">
        <v>5</v>
      </c>
      <c r="C79" s="60" t="s">
        <v>14</v>
      </c>
      <c r="D79" s="61">
        <v>2023</v>
      </c>
      <c r="E79" s="61" t="s">
        <v>89</v>
      </c>
      <c r="F79" s="60"/>
      <c r="G79" s="28"/>
    </row>
    <row r="80" spans="1:7" ht="15.6" x14ac:dyDescent="0.3">
      <c r="A80" s="23">
        <v>11</v>
      </c>
      <c r="B80" s="17">
        <v>37</v>
      </c>
      <c r="C80" s="6" t="s">
        <v>74</v>
      </c>
      <c r="D80" s="6">
        <v>2023</v>
      </c>
      <c r="E80" s="6" t="s">
        <v>89</v>
      </c>
      <c r="F80" s="10"/>
      <c r="G80" s="28"/>
    </row>
    <row r="81" spans="1:7" ht="15.6" x14ac:dyDescent="0.3">
      <c r="A81" s="23">
        <v>12</v>
      </c>
      <c r="B81" s="62">
        <v>22</v>
      </c>
      <c r="C81" s="61" t="s">
        <v>74</v>
      </c>
      <c r="D81" s="61">
        <v>2018</v>
      </c>
      <c r="E81" s="61" t="s">
        <v>89</v>
      </c>
      <c r="F81" s="60"/>
      <c r="G81" s="28"/>
    </row>
    <row r="82" spans="1:7" ht="15.6" x14ac:dyDescent="0.3">
      <c r="A82" s="23">
        <v>13</v>
      </c>
      <c r="B82" s="17">
        <v>21</v>
      </c>
      <c r="C82" s="6" t="s">
        <v>74</v>
      </c>
      <c r="D82" s="6">
        <v>2021</v>
      </c>
      <c r="E82" s="6" t="s">
        <v>89</v>
      </c>
      <c r="F82" s="10"/>
      <c r="G82" s="28"/>
    </row>
    <row r="83" spans="1:7" ht="15.6" x14ac:dyDescent="0.3">
      <c r="A83" s="23">
        <v>14</v>
      </c>
      <c r="B83" s="62">
        <v>11</v>
      </c>
      <c r="C83" s="60" t="s">
        <v>62</v>
      </c>
      <c r="D83" s="61">
        <v>2023</v>
      </c>
      <c r="E83" s="61" t="s">
        <v>89</v>
      </c>
      <c r="F83" s="60"/>
      <c r="G83" s="28"/>
    </row>
    <row r="84" spans="1:7" ht="15.6" x14ac:dyDescent="0.3">
      <c r="A84" s="23">
        <v>15</v>
      </c>
      <c r="B84" s="17">
        <v>14</v>
      </c>
      <c r="C84" s="10" t="s">
        <v>9</v>
      </c>
      <c r="D84" s="6">
        <v>2023</v>
      </c>
      <c r="E84" s="6" t="s">
        <v>89</v>
      </c>
      <c r="F84" s="10"/>
      <c r="G84" s="28"/>
    </row>
    <row r="85" spans="1:7" ht="15.6" x14ac:dyDescent="0.3">
      <c r="A85" s="23">
        <v>16</v>
      </c>
      <c r="B85" s="62">
        <v>15</v>
      </c>
      <c r="C85" s="61" t="s">
        <v>9</v>
      </c>
      <c r="D85" s="61">
        <v>2022</v>
      </c>
      <c r="E85" s="61" t="s">
        <v>89</v>
      </c>
      <c r="F85" s="61"/>
      <c r="G85" s="28"/>
    </row>
    <row r="86" spans="1:7" ht="15.6" x14ac:dyDescent="0.3">
      <c r="A86" s="23">
        <v>17</v>
      </c>
      <c r="B86" s="17">
        <v>34</v>
      </c>
      <c r="C86" s="6" t="s">
        <v>12</v>
      </c>
      <c r="D86" s="6">
        <v>2023</v>
      </c>
      <c r="E86" s="6" t="s">
        <v>89</v>
      </c>
      <c r="F86" s="6"/>
      <c r="G86" s="28"/>
    </row>
    <row r="87" spans="1:7" ht="15.6" x14ac:dyDescent="0.3">
      <c r="A87" s="23">
        <v>18</v>
      </c>
      <c r="B87" s="62">
        <v>40</v>
      </c>
      <c r="C87" s="61" t="s">
        <v>12</v>
      </c>
      <c r="D87" s="61">
        <v>2022</v>
      </c>
      <c r="E87" s="61" t="s">
        <v>89</v>
      </c>
      <c r="F87" s="61"/>
      <c r="G87" s="28"/>
    </row>
    <row r="88" spans="1:7" ht="15.6" x14ac:dyDescent="0.3">
      <c r="A88" s="23">
        <v>19</v>
      </c>
      <c r="B88" s="17">
        <v>55</v>
      </c>
      <c r="C88" s="6" t="s">
        <v>72</v>
      </c>
      <c r="D88" s="6">
        <v>2021</v>
      </c>
      <c r="E88" s="6" t="s">
        <v>89</v>
      </c>
      <c r="F88" s="6"/>
      <c r="G88" s="28"/>
    </row>
    <row r="89" spans="1:7" ht="15.6" x14ac:dyDescent="0.3">
      <c r="A89" s="23">
        <v>20</v>
      </c>
      <c r="B89" s="62">
        <v>77</v>
      </c>
      <c r="C89" s="61" t="s">
        <v>12</v>
      </c>
      <c r="D89" s="61">
        <v>2021</v>
      </c>
      <c r="E89" s="61" t="s">
        <v>89</v>
      </c>
      <c r="F89" s="60"/>
      <c r="G89" s="28"/>
    </row>
    <row r="90" spans="1:7" ht="15.6" x14ac:dyDescent="0.3">
      <c r="A90" s="23">
        <v>21</v>
      </c>
      <c r="B90" s="17">
        <v>56</v>
      </c>
      <c r="C90" s="6" t="s">
        <v>12</v>
      </c>
      <c r="D90" s="6">
        <v>2020</v>
      </c>
      <c r="E90" s="6" t="s">
        <v>89</v>
      </c>
      <c r="F90" s="10"/>
      <c r="G90" s="28"/>
    </row>
    <row r="91" spans="1:7" ht="15.6" x14ac:dyDescent="0.3">
      <c r="A91" s="23">
        <v>22</v>
      </c>
      <c r="B91" s="62">
        <v>57</v>
      </c>
      <c r="C91" s="61" t="s">
        <v>12</v>
      </c>
      <c r="D91" s="61">
        <v>2018</v>
      </c>
      <c r="E91" s="61" t="s">
        <v>89</v>
      </c>
      <c r="F91" s="60"/>
      <c r="G91" s="29"/>
    </row>
    <row r="92" spans="1:7" ht="15.6" x14ac:dyDescent="0.3">
      <c r="A92" s="23">
        <v>23</v>
      </c>
      <c r="B92" s="17">
        <v>54</v>
      </c>
      <c r="C92" s="6" t="s">
        <v>72</v>
      </c>
      <c r="D92" s="6">
        <v>2022</v>
      </c>
      <c r="E92" s="6" t="s">
        <v>87</v>
      </c>
      <c r="F92" s="10"/>
      <c r="G92" s="28"/>
    </row>
    <row r="93" spans="1:7" ht="15.6" x14ac:dyDescent="0.3">
      <c r="A93" s="23">
        <v>24</v>
      </c>
      <c r="B93" s="62">
        <v>71</v>
      </c>
      <c r="C93" s="61" t="s">
        <v>16</v>
      </c>
      <c r="D93" s="61">
        <v>2022</v>
      </c>
      <c r="E93" s="61" t="s">
        <v>89</v>
      </c>
      <c r="F93" s="60"/>
      <c r="G93" s="28"/>
    </row>
    <row r="94" spans="1:7" ht="15.6" x14ac:dyDescent="0.3">
      <c r="A94" s="23">
        <v>25</v>
      </c>
      <c r="B94" s="17">
        <v>32</v>
      </c>
      <c r="C94" s="6" t="s">
        <v>16</v>
      </c>
      <c r="D94" s="6">
        <v>2021</v>
      </c>
      <c r="E94" s="6" t="s">
        <v>89</v>
      </c>
      <c r="F94" s="10"/>
      <c r="G94" s="28"/>
    </row>
    <row r="95" spans="1:7" ht="15.6" x14ac:dyDescent="0.3">
      <c r="A95" s="23">
        <v>26</v>
      </c>
      <c r="B95" s="62">
        <v>9</v>
      </c>
      <c r="C95" s="61" t="s">
        <v>60</v>
      </c>
      <c r="D95" s="61">
        <v>2019</v>
      </c>
      <c r="E95" s="61" t="s">
        <v>88</v>
      </c>
      <c r="F95" s="60"/>
      <c r="G95" s="28"/>
    </row>
    <row r="110" spans="3:5" ht="15" thickBot="1" x14ac:dyDescent="0.35"/>
    <row r="111" spans="3:5" ht="16.2" thickBot="1" x14ac:dyDescent="0.35">
      <c r="C111" s="64" t="s">
        <v>27</v>
      </c>
      <c r="D111" s="1" t="s">
        <v>7</v>
      </c>
      <c r="E111" s="5" t="s">
        <v>20</v>
      </c>
    </row>
    <row r="112" spans="3:5" ht="15.6" x14ac:dyDescent="0.3">
      <c r="C112" s="73" t="s">
        <v>67</v>
      </c>
      <c r="D112" s="14" t="s">
        <v>1</v>
      </c>
      <c r="E112" s="2">
        <v>1</v>
      </c>
    </row>
    <row r="113" spans="1:7" ht="15.6" x14ac:dyDescent="0.3">
      <c r="C113" s="73" t="s">
        <v>93</v>
      </c>
      <c r="D113" s="15" t="s">
        <v>2</v>
      </c>
      <c r="E113" s="3">
        <v>2</v>
      </c>
    </row>
    <row r="114" spans="1:7" ht="15.6" x14ac:dyDescent="0.3">
      <c r="C114" s="73" t="s">
        <v>38</v>
      </c>
      <c r="D114" s="15" t="s">
        <v>3</v>
      </c>
      <c r="E114" s="3">
        <v>3</v>
      </c>
    </row>
    <row r="115" spans="1:7" ht="15.6" x14ac:dyDescent="0.3">
      <c r="C115" s="73" t="s">
        <v>90</v>
      </c>
      <c r="D115" s="15" t="s">
        <v>4</v>
      </c>
      <c r="E115" s="3">
        <v>4</v>
      </c>
    </row>
    <row r="116" spans="1:7" ht="16.2" thickBot="1" x14ac:dyDescent="0.35">
      <c r="C116" s="73" t="s">
        <v>39</v>
      </c>
      <c r="D116" s="16" t="s">
        <v>5</v>
      </c>
      <c r="E116" s="4">
        <v>5</v>
      </c>
    </row>
    <row r="117" spans="1:7" ht="15.6" x14ac:dyDescent="0.3">
      <c r="C117" s="75"/>
      <c r="D117" s="76"/>
      <c r="E117" s="74"/>
    </row>
    <row r="118" spans="1:7" ht="15.6" x14ac:dyDescent="0.3">
      <c r="C118" s="75"/>
      <c r="D118" s="76"/>
      <c r="E118" s="74"/>
    </row>
    <row r="119" spans="1:7" ht="15.6" x14ac:dyDescent="0.3">
      <c r="C119" s="75"/>
      <c r="D119" s="76"/>
      <c r="E119" s="74"/>
    </row>
    <row r="120" spans="1:7" ht="15.6" x14ac:dyDescent="0.3">
      <c r="C120" s="75"/>
      <c r="D120" s="76"/>
      <c r="E120" s="74"/>
    </row>
    <row r="121" spans="1:7" ht="15" thickBot="1" x14ac:dyDescent="0.35"/>
    <row r="122" spans="1:7" ht="37.200000000000003" thickBot="1" x14ac:dyDescent="0.75">
      <c r="A122" s="101" t="s">
        <v>35</v>
      </c>
      <c r="B122" s="102"/>
      <c r="C122" s="102"/>
      <c r="D122" s="102"/>
      <c r="E122" s="102"/>
      <c r="F122" s="102"/>
      <c r="G122" s="103"/>
    </row>
    <row r="123" spans="1:7" ht="30.75" customHeight="1" thickBot="1" x14ac:dyDescent="0.35">
      <c r="A123" s="7" t="s">
        <v>33</v>
      </c>
      <c r="B123" s="71" t="s">
        <v>13</v>
      </c>
      <c r="C123" s="8" t="s">
        <v>6</v>
      </c>
      <c r="D123" s="18" t="s">
        <v>47</v>
      </c>
      <c r="E123" s="48" t="s">
        <v>42</v>
      </c>
      <c r="F123" s="11" t="s">
        <v>101</v>
      </c>
      <c r="G123" s="18" t="s">
        <v>30</v>
      </c>
    </row>
    <row r="124" spans="1:7" ht="15.6" x14ac:dyDescent="0.3">
      <c r="A124" s="22">
        <v>1</v>
      </c>
      <c r="B124" s="59">
        <v>18</v>
      </c>
      <c r="C124" s="70" t="s">
        <v>64</v>
      </c>
      <c r="D124" s="70">
        <v>2023</v>
      </c>
      <c r="E124" s="61" t="s">
        <v>89</v>
      </c>
      <c r="F124" s="60"/>
      <c r="G124" s="24"/>
    </row>
    <row r="125" spans="1:7" ht="15.6" x14ac:dyDescent="0.3">
      <c r="A125" s="23">
        <v>2</v>
      </c>
      <c r="B125" s="17">
        <v>64</v>
      </c>
      <c r="C125" s="6" t="s">
        <v>78</v>
      </c>
      <c r="D125" s="6">
        <v>2023</v>
      </c>
      <c r="E125" s="6" t="s">
        <v>87</v>
      </c>
      <c r="F125" s="10"/>
      <c r="G125" s="25"/>
    </row>
    <row r="126" spans="1:7" ht="15.6" x14ac:dyDescent="0.3">
      <c r="A126" s="23">
        <v>3</v>
      </c>
      <c r="B126" s="62">
        <v>7</v>
      </c>
      <c r="C126" s="61" t="s">
        <v>58</v>
      </c>
      <c r="D126" s="61">
        <v>2023</v>
      </c>
      <c r="E126" s="61" t="s">
        <v>89</v>
      </c>
      <c r="F126" s="60"/>
      <c r="G126" s="25"/>
    </row>
    <row r="127" spans="1:7" ht="15.6" x14ac:dyDescent="0.3">
      <c r="A127" s="23">
        <v>4</v>
      </c>
      <c r="B127" s="17">
        <v>20</v>
      </c>
      <c r="C127" s="6" t="s">
        <v>58</v>
      </c>
      <c r="D127" s="6">
        <v>2023</v>
      </c>
      <c r="E127" s="6" t="s">
        <v>89</v>
      </c>
      <c r="F127" s="10"/>
      <c r="G127" s="25"/>
    </row>
    <row r="128" spans="1:7" ht="15.6" x14ac:dyDescent="0.3">
      <c r="A128" s="23">
        <v>5</v>
      </c>
      <c r="B128" s="62">
        <v>36</v>
      </c>
      <c r="C128" s="61" t="s">
        <v>15</v>
      </c>
      <c r="D128" s="61">
        <v>2023</v>
      </c>
      <c r="E128" s="61" t="s">
        <v>89</v>
      </c>
      <c r="F128" s="60"/>
      <c r="G128" s="25"/>
    </row>
    <row r="129" spans="1:7" ht="15.6" x14ac:dyDescent="0.3">
      <c r="A129" s="23">
        <v>6</v>
      </c>
      <c r="B129" s="17">
        <v>67</v>
      </c>
      <c r="C129" s="6" t="s">
        <v>15</v>
      </c>
      <c r="D129" s="6">
        <v>2022</v>
      </c>
      <c r="E129" s="6" t="s">
        <v>89</v>
      </c>
      <c r="F129" s="10"/>
      <c r="G129" s="25"/>
    </row>
    <row r="130" spans="1:7" ht="15.6" x14ac:dyDescent="0.3">
      <c r="A130" s="23">
        <v>7</v>
      </c>
      <c r="B130" s="62">
        <v>72</v>
      </c>
      <c r="C130" s="61" t="s">
        <v>15</v>
      </c>
      <c r="D130" s="61">
        <v>2023</v>
      </c>
      <c r="E130" s="61" t="s">
        <v>77</v>
      </c>
      <c r="F130" s="61"/>
      <c r="G130" s="25"/>
    </row>
    <row r="131" spans="1:7" ht="15.6" x14ac:dyDescent="0.3">
      <c r="A131" s="23">
        <v>8</v>
      </c>
      <c r="B131" s="17">
        <v>19</v>
      </c>
      <c r="C131" s="6" t="s">
        <v>23</v>
      </c>
      <c r="D131" s="6">
        <v>2023</v>
      </c>
      <c r="E131" s="6" t="s">
        <v>89</v>
      </c>
      <c r="F131" s="6"/>
      <c r="G131" s="25"/>
    </row>
    <row r="132" spans="1:7" ht="15.6" x14ac:dyDescent="0.3">
      <c r="A132" s="23">
        <v>9</v>
      </c>
      <c r="B132" s="62">
        <v>4</v>
      </c>
      <c r="C132" s="61" t="s">
        <v>23</v>
      </c>
      <c r="D132" s="61">
        <v>2023</v>
      </c>
      <c r="E132" s="61" t="s">
        <v>89</v>
      </c>
      <c r="F132" s="61"/>
      <c r="G132" s="25"/>
    </row>
    <row r="133" spans="1:7" ht="15.6" x14ac:dyDescent="0.3">
      <c r="A133" s="23">
        <v>10</v>
      </c>
      <c r="B133" s="17">
        <v>74</v>
      </c>
      <c r="C133" s="6" t="s">
        <v>23</v>
      </c>
      <c r="D133" s="6">
        <v>2023</v>
      </c>
      <c r="E133" s="6" t="s">
        <v>87</v>
      </c>
      <c r="F133" s="6"/>
      <c r="G133" s="25"/>
    </row>
    <row r="134" spans="1:7" ht="15.6" x14ac:dyDescent="0.3">
      <c r="A134" s="23">
        <v>11</v>
      </c>
      <c r="B134" s="62">
        <v>16</v>
      </c>
      <c r="C134" s="61" t="s">
        <v>63</v>
      </c>
      <c r="D134" s="61">
        <v>2023</v>
      </c>
      <c r="E134" s="61" t="s">
        <v>89</v>
      </c>
      <c r="F134" s="60"/>
      <c r="G134" s="25"/>
    </row>
    <row r="135" spans="1:7" ht="15.6" x14ac:dyDescent="0.3">
      <c r="A135" s="23">
        <v>12</v>
      </c>
      <c r="B135" s="17">
        <v>52</v>
      </c>
      <c r="C135" s="6" t="s">
        <v>10</v>
      </c>
      <c r="D135" s="6">
        <v>2023</v>
      </c>
      <c r="E135" s="6" t="s">
        <v>89</v>
      </c>
      <c r="F135" s="10"/>
      <c r="G135" s="25"/>
    </row>
    <row r="136" spans="1:7" ht="15.6" x14ac:dyDescent="0.3">
      <c r="A136" s="23">
        <v>13</v>
      </c>
      <c r="B136" s="62">
        <v>65</v>
      </c>
      <c r="C136" s="61" t="s">
        <v>79</v>
      </c>
      <c r="D136" s="61">
        <v>2023</v>
      </c>
      <c r="E136" s="61" t="s">
        <v>87</v>
      </c>
      <c r="F136" s="60"/>
      <c r="G136" s="25"/>
    </row>
    <row r="137" spans="1:7" ht="15.6" x14ac:dyDescent="0.3">
      <c r="A137" s="23">
        <v>14</v>
      </c>
      <c r="B137" s="17">
        <v>53</v>
      </c>
      <c r="C137" s="6" t="s">
        <v>10</v>
      </c>
      <c r="D137" s="6">
        <v>2022</v>
      </c>
      <c r="E137" s="6" t="s">
        <v>89</v>
      </c>
      <c r="F137" s="10"/>
      <c r="G137" s="25"/>
    </row>
    <row r="138" spans="1:7" ht="15.6" x14ac:dyDescent="0.3">
      <c r="A138" s="23">
        <v>15</v>
      </c>
      <c r="B138" s="62">
        <v>26</v>
      </c>
      <c r="C138" s="61" t="s">
        <v>44</v>
      </c>
      <c r="D138" s="61">
        <v>2023</v>
      </c>
      <c r="E138" s="61" t="s">
        <v>89</v>
      </c>
      <c r="F138" s="60"/>
      <c r="G138" s="25"/>
    </row>
    <row r="139" spans="1:7" ht="15.6" x14ac:dyDescent="0.3">
      <c r="A139" s="23">
        <v>16</v>
      </c>
      <c r="B139" s="17">
        <v>8</v>
      </c>
      <c r="C139" s="6" t="s">
        <v>80</v>
      </c>
      <c r="D139" s="6">
        <v>2023</v>
      </c>
      <c r="E139" s="6" t="s">
        <v>89</v>
      </c>
      <c r="F139" s="10"/>
      <c r="G139" s="25"/>
    </row>
    <row r="140" spans="1:7" ht="15.6" x14ac:dyDescent="0.3">
      <c r="A140" s="23">
        <v>17</v>
      </c>
      <c r="B140" s="62">
        <v>51</v>
      </c>
      <c r="C140" s="61" t="s">
        <v>44</v>
      </c>
      <c r="D140" s="61">
        <v>2023</v>
      </c>
      <c r="E140" s="61" t="s">
        <v>87</v>
      </c>
      <c r="F140" s="61"/>
      <c r="G140" s="25"/>
    </row>
    <row r="141" spans="1:7" ht="15.6" x14ac:dyDescent="0.3">
      <c r="A141" s="23">
        <v>18</v>
      </c>
      <c r="B141" s="17">
        <v>75</v>
      </c>
      <c r="C141" s="6" t="s">
        <v>80</v>
      </c>
      <c r="D141" s="6">
        <v>2023</v>
      </c>
      <c r="E141" s="6" t="s">
        <v>88</v>
      </c>
      <c r="F141" s="6"/>
      <c r="G141" s="25"/>
    </row>
    <row r="142" spans="1:7" ht="15.6" x14ac:dyDescent="0.3">
      <c r="A142" s="23">
        <v>19</v>
      </c>
      <c r="B142" s="62">
        <v>25</v>
      </c>
      <c r="C142" s="61" t="s">
        <v>17</v>
      </c>
      <c r="D142" s="61">
        <v>2023</v>
      </c>
      <c r="E142" s="61" t="s">
        <v>89</v>
      </c>
      <c r="F142" s="61"/>
      <c r="G142" s="25"/>
    </row>
    <row r="143" spans="1:7" ht="15.6" x14ac:dyDescent="0.3">
      <c r="A143" s="23">
        <v>20</v>
      </c>
      <c r="B143" s="17">
        <v>81</v>
      </c>
      <c r="C143" s="6" t="s">
        <v>83</v>
      </c>
      <c r="D143" s="6">
        <v>2023</v>
      </c>
      <c r="E143" s="6" t="s">
        <v>87</v>
      </c>
      <c r="F143" s="6"/>
      <c r="G143" s="25"/>
    </row>
    <row r="144" spans="1:7" ht="15.6" x14ac:dyDescent="0.3">
      <c r="A144" s="23">
        <v>21</v>
      </c>
      <c r="B144" s="62">
        <v>70</v>
      </c>
      <c r="C144" s="61" t="s">
        <v>76</v>
      </c>
      <c r="D144" s="61">
        <v>2023</v>
      </c>
      <c r="E144" s="61" t="s">
        <v>89</v>
      </c>
      <c r="F144" s="61"/>
      <c r="G144" s="25"/>
    </row>
    <row r="145" spans="1:7" ht="15.6" x14ac:dyDescent="0.3">
      <c r="A145" s="23">
        <v>22</v>
      </c>
      <c r="B145" s="17">
        <v>49</v>
      </c>
      <c r="C145" s="6" t="s">
        <v>76</v>
      </c>
      <c r="D145" s="6">
        <v>2019</v>
      </c>
      <c r="E145" s="6" t="s">
        <v>89</v>
      </c>
      <c r="F145" s="10"/>
      <c r="G145" s="26"/>
    </row>
    <row r="146" spans="1:7" ht="15.6" x14ac:dyDescent="0.3">
      <c r="A146" s="23">
        <v>23</v>
      </c>
      <c r="B146" s="62">
        <v>76</v>
      </c>
      <c r="C146" s="61" t="s">
        <v>83</v>
      </c>
      <c r="D146" s="61">
        <v>2021</v>
      </c>
      <c r="E146" s="61" t="s">
        <v>89</v>
      </c>
      <c r="F146" s="60"/>
      <c r="G146" s="25"/>
    </row>
    <row r="147" spans="1:7" ht="15.6" x14ac:dyDescent="0.3">
      <c r="A147" s="23">
        <v>24</v>
      </c>
      <c r="B147" s="17">
        <v>43</v>
      </c>
      <c r="C147" s="6" t="s">
        <v>83</v>
      </c>
      <c r="D147" s="6">
        <v>2023</v>
      </c>
      <c r="E147" s="6" t="s">
        <v>89</v>
      </c>
      <c r="F147" s="10"/>
      <c r="G147" s="25"/>
    </row>
    <row r="148" spans="1:7" ht="15.6" x14ac:dyDescent="0.3">
      <c r="A148" s="23">
        <v>25</v>
      </c>
      <c r="B148" s="62">
        <v>1</v>
      </c>
      <c r="C148" s="61" t="s">
        <v>83</v>
      </c>
      <c r="D148" s="61">
        <v>2023</v>
      </c>
      <c r="E148" s="61" t="s">
        <v>89</v>
      </c>
      <c r="F148" s="60"/>
      <c r="G148" s="25"/>
    </row>
    <row r="149" spans="1:7" ht="15.6" x14ac:dyDescent="0.3">
      <c r="A149" s="23">
        <v>26</v>
      </c>
      <c r="B149" s="17">
        <v>47</v>
      </c>
      <c r="C149" s="6" t="s">
        <v>83</v>
      </c>
      <c r="D149" s="6">
        <v>2023</v>
      </c>
      <c r="E149" s="6" t="s">
        <v>89</v>
      </c>
      <c r="F149" s="10"/>
      <c r="G149" s="25"/>
    </row>
    <row r="150" spans="1:7" ht="15.6" x14ac:dyDescent="0.3">
      <c r="A150" s="23">
        <v>27</v>
      </c>
      <c r="B150" s="62">
        <v>29</v>
      </c>
      <c r="C150" s="61" t="s">
        <v>66</v>
      </c>
      <c r="D150" s="61">
        <v>2023</v>
      </c>
      <c r="E150" s="61" t="s">
        <v>89</v>
      </c>
      <c r="F150" s="60"/>
      <c r="G150" s="25"/>
    </row>
  </sheetData>
  <autoFilter ref="A68:G68" xr:uid="{00000000-0009-0000-0000-000006000000}">
    <sortState xmlns:xlrd2="http://schemas.microsoft.com/office/spreadsheetml/2017/richdata2" ref="A69:F99">
      <sortCondition ref="B68"/>
    </sortState>
  </autoFilter>
  <mergeCells count="3">
    <mergeCell ref="A13:G13"/>
    <mergeCell ref="A67:G67"/>
    <mergeCell ref="A122:G122"/>
  </mergeCells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</vt:i4>
      </vt:variant>
    </vt:vector>
  </HeadingPairs>
  <TitlesOfParts>
    <vt:vector size="8" baseType="lpstr">
      <vt:lpstr>VSTUP</vt:lpstr>
      <vt:lpstr>celkové poradie</vt:lpstr>
      <vt:lpstr>poradie prívlastok</vt:lpstr>
      <vt:lpstr>poradie odroda</vt:lpstr>
      <vt:lpstr>rozstrel</vt:lpstr>
      <vt:lpstr>KOMISIE</vt:lpstr>
      <vt:lpstr>pre komisie-tlač</vt:lpstr>
      <vt:lpstr>VSTUP!Oblasť_tlače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Želiar</dc:creator>
  <cp:lastModifiedBy>Ladislav Kompan</cp:lastModifiedBy>
  <cp:lastPrinted>2026-02-05T17:34:30Z</cp:lastPrinted>
  <dcterms:created xsi:type="dcterms:W3CDTF">2015-02-12T16:36:30Z</dcterms:created>
  <dcterms:modified xsi:type="dcterms:W3CDTF">2026-02-05T19:16:25Z</dcterms:modified>
</cp:coreProperties>
</file>